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Dylan S\AppData\Local\Microsoft\Windows\INetCache\Content.Outlook\ZSQGSZ0B\"/>
    </mc:Choice>
  </mc:AlternateContent>
  <xr:revisionPtr revIDLastSave="0" documentId="13_ncr:1_{6C3CE5C0-DF55-4E0B-AF8B-201C046388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-4b Excel Version" sheetId="1" r:id="rId1"/>
  </sheets>
  <definedNames>
    <definedName name="_xlnm._FilterDatabase" localSheetId="0" hidden="1">'B-4b Excel Version'!$A$7:$F$7</definedName>
    <definedName name="TitleRegion1..F80">CaliforniaCommunityCollegesTable[[#Headers],[County]:[District]]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0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" i="1"/>
  <c r="E80" i="1"/>
  <c r="D80" i="1" l="1"/>
  <c r="C80" i="1"/>
</calcChain>
</file>

<file path=xl/sharedStrings.xml><?xml version="1.0" encoding="utf-8"?>
<sst xmlns="http://schemas.openxmlformats.org/spreadsheetml/2006/main" count="158" uniqueCount="122">
  <si>
    <t>Board of Governor's of the California Community Colleges</t>
  </si>
  <si>
    <t>Community College Payment</t>
  </si>
  <si>
    <t>Description: Community College Districts general purpose funding in accordance with Proposition 30 section 4(E)(3)(A).</t>
  </si>
  <si>
    <t>For assistance, please e-mail apportionments@cccco.edu</t>
  </si>
  <si>
    <t>County</t>
  </si>
  <si>
    <t>District</t>
  </si>
  <si>
    <t>Certified Apportionment</t>
  </si>
  <si>
    <t>Butte</t>
  </si>
  <si>
    <t>Contra Costa</t>
  </si>
  <si>
    <t>Imperial</t>
  </si>
  <si>
    <t>Kern</t>
  </si>
  <si>
    <t>Lassen</t>
  </si>
  <si>
    <t>Los Angeles</t>
  </si>
  <si>
    <t>Marin</t>
  </si>
  <si>
    <t>Merced</t>
  </si>
  <si>
    <t>Riverside</t>
  </si>
  <si>
    <t>San Bernardino</t>
  </si>
  <si>
    <t>San Diego</t>
  </si>
  <si>
    <t>San Francisco</t>
  </si>
  <si>
    <t>San Luis Obispo</t>
  </si>
  <si>
    <t>San Mateo</t>
  </si>
  <si>
    <t>Santa Barbara</t>
  </si>
  <si>
    <t>Solano</t>
  </si>
  <si>
    <t>Sonoma</t>
  </si>
  <si>
    <t>Ventura</t>
  </si>
  <si>
    <t>Yuba</t>
  </si>
  <si>
    <t>Statewide Total</t>
  </si>
  <si>
    <t>Santa Cruz</t>
  </si>
  <si>
    <t>Alameda</t>
  </si>
  <si>
    <t>Orange</t>
  </si>
  <si>
    <t>Plumas</t>
  </si>
  <si>
    <t>Santa Clara</t>
  </si>
  <si>
    <t>Monterey</t>
  </si>
  <si>
    <t>El Dorado</t>
  </si>
  <si>
    <t>Sacramento</t>
  </si>
  <si>
    <t>Mendocino</t>
  </si>
  <si>
    <t>Napa</t>
  </si>
  <si>
    <t>Humboldt</t>
  </si>
  <si>
    <t>San Joaquin</t>
  </si>
  <si>
    <t>Tulare</t>
  </si>
  <si>
    <t>Shasta</t>
  </si>
  <si>
    <t>Placer</t>
  </si>
  <si>
    <t>Siskiyou</t>
  </si>
  <si>
    <t>Fresno</t>
  </si>
  <si>
    <t>Stanislaus</t>
  </si>
  <si>
    <t>Fiscal Year: 2022-23</t>
  </si>
  <si>
    <t>Issuance Period: September 2022</t>
  </si>
  <si>
    <t>Quarter 1 Payment September 2022</t>
  </si>
  <si>
    <t>Quarter 2 Payment December 2022</t>
  </si>
  <si>
    <t>Allan Hancock Joint CCD</t>
  </si>
  <si>
    <t>Antelope Valley CCD</t>
  </si>
  <si>
    <t>Barstow CCD</t>
  </si>
  <si>
    <t>Butte-Glenn CCD</t>
  </si>
  <si>
    <t>Cabrillo CCD</t>
  </si>
  <si>
    <t>Cerritos CCD</t>
  </si>
  <si>
    <t>Chabot-Las Positas CCD</t>
  </si>
  <si>
    <t>Chaffey CCD</t>
  </si>
  <si>
    <t>Citrus CCD</t>
  </si>
  <si>
    <t>Coast CCD</t>
  </si>
  <si>
    <t>Compton CCD</t>
  </si>
  <si>
    <t>Contra Costa CCD</t>
  </si>
  <si>
    <t>Copper Mountain CCD</t>
  </si>
  <si>
    <t>Desert CCD</t>
  </si>
  <si>
    <t>El Camino CCD</t>
  </si>
  <si>
    <t>Feather River CCD</t>
  </si>
  <si>
    <t>Foothill-DeAnza CCD</t>
  </si>
  <si>
    <t>Gavilan Joint CCD</t>
  </si>
  <si>
    <t>Glendale CCD</t>
  </si>
  <si>
    <t>Grossmont-Cuyamaca CCD</t>
  </si>
  <si>
    <t>Hartnell CCD</t>
  </si>
  <si>
    <t>Imperial CCD</t>
  </si>
  <si>
    <t>Kern CCD</t>
  </si>
  <si>
    <t>Lake Tahoe CCD</t>
  </si>
  <si>
    <t>Lassen CCD</t>
  </si>
  <si>
    <t>Long Beach CCD</t>
  </si>
  <si>
    <t>Los Angeles CCD</t>
  </si>
  <si>
    <t>Los Rios CCD</t>
  </si>
  <si>
    <t>Marin CCD</t>
  </si>
  <si>
    <t>Mendocino-Lake CCD</t>
  </si>
  <si>
    <t>Merced CCD</t>
  </si>
  <si>
    <t>MiraCosta CCD</t>
  </si>
  <si>
    <t>Monterey Peninsula CCD</t>
  </si>
  <si>
    <t>Mt. San Antonio CCD</t>
  </si>
  <si>
    <t>Mt. San Jacinto CCD</t>
  </si>
  <si>
    <t>Napa Valley CCD</t>
  </si>
  <si>
    <t>North Orange County CCD</t>
  </si>
  <si>
    <t>Ohlone CCD</t>
  </si>
  <si>
    <t>Palo Verde CCD</t>
  </si>
  <si>
    <t>Palomar CCD</t>
  </si>
  <si>
    <t>Pasadena Area CCD</t>
  </si>
  <si>
    <t>Peralta CCD</t>
  </si>
  <si>
    <t>Rancho Santiago CCD</t>
  </si>
  <si>
    <t>Redwoods CCD</t>
  </si>
  <si>
    <t>Rio Hondo CCD</t>
  </si>
  <si>
    <t>Riverside CCD</t>
  </si>
  <si>
    <t>San Bernardino CCD</t>
  </si>
  <si>
    <t>San Diego CCD</t>
  </si>
  <si>
    <t>San Francisco CCD</t>
  </si>
  <si>
    <t>San Joaquin Delta CCD</t>
  </si>
  <si>
    <t>San Jose-Evergreen CCD</t>
  </si>
  <si>
    <t>San Luis Obispo County CCD</t>
  </si>
  <si>
    <t>San Mateo County CCD</t>
  </si>
  <si>
    <t>Santa Barbara CCD</t>
  </si>
  <si>
    <t>Santa Clarita CCD</t>
  </si>
  <si>
    <t>Santa Monica CCD</t>
  </si>
  <si>
    <t>Sequoias CCD</t>
  </si>
  <si>
    <t>Shasta-Tehama-Trinity CCD</t>
  </si>
  <si>
    <t>Sierra Joint CCD</t>
  </si>
  <si>
    <t>Siskiyou Joint CCD</t>
  </si>
  <si>
    <t>Solano CCD</t>
  </si>
  <si>
    <t>Sonoma County CCD</t>
  </si>
  <si>
    <t>South Orange County CCD</t>
  </si>
  <si>
    <t>Southwestern CCD</t>
  </si>
  <si>
    <t>State Center CCD</t>
  </si>
  <si>
    <t>Ventura County CCD</t>
  </si>
  <si>
    <t>Victor Valley CCD</t>
  </si>
  <si>
    <t>West Hills CCD</t>
  </si>
  <si>
    <t>West Kern CCD</t>
  </si>
  <si>
    <t>West Valley-Mission CCD</t>
  </si>
  <si>
    <t>Yosemite CCD</t>
  </si>
  <si>
    <t>Yuba CCD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</si>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</sst>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4">
    <xf numFmtId="0" fontId="0" fillId="0" borderId="0" xfId="0"/>
    <xf numFmtId="0" fontId="3" fillId="0" borderId="0" xfId="2" applyFont="1" applyAlignment="1" applyProtection="1">
      <alignment horizontal="left"/>
      <protection locked="0"/>
    </xf>
    <xf numFmtId="0" fontId="4" fillId="0" borderId="0" xfId="3" applyFont="1"/>
    <xf numFmtId="0" fontId="2" fillId="0" borderId="1" xfId="4" applyBorder="1"/>
    <xf numFmtId="164" fontId="2" fillId="0" borderId="1" xfId="1" applyNumberFormat="1" applyFont="1" applyBorder="1"/>
    <xf numFmtId="164" fontId="2" fillId="0" borderId="3" xfId="1" applyNumberFormat="1" applyFont="1" applyBorder="1"/>
    <xf numFmtId="0" fontId="5" fillId="0" borderId="7" xfId="4" applyFont="1" applyBorder="1"/>
    <xf numFmtId="0" fontId="5" fillId="0" borderId="8" xfId="4" applyFont="1" applyBorder="1"/>
    <xf numFmtId="164" fontId="5" fillId="0" borderId="8" xfId="1" applyNumberFormat="1" applyFont="1" applyBorder="1"/>
    <xf numFmtId="164" fontId="5" fillId="0" borderId="9" xfId="1" applyNumberFormat="1" applyFont="1" applyBorder="1"/>
    <xf numFmtId="0" fontId="5" fillId="2" borderId="4" xfId="4" applyFont="1" applyFill="1" applyBorder="1" applyAlignment="1">
      <alignment horizontal="center" vertical="center" wrapText="1"/>
    </xf>
    <xf numFmtId="0" fontId="5" fillId="2" borderId="5" xfId="4" applyFont="1" applyFill="1" applyBorder="1" applyAlignment="1">
      <alignment horizontal="center" vertical="center" wrapText="1"/>
    </xf>
    <xf numFmtId="0" fontId="5" fillId="2" borderId="6" xfId="4" applyFont="1" applyFill="1" applyBorder="1" applyAlignment="1">
      <alignment horizontal="center" vertical="center" wrapText="1"/>
    </xf>
    <xf numFmtId="0" fontId="2" fillId="0" borderId="2" xfId="4" applyBorder="1"/>
  </cellXfs>
  <cellStyles count="6">
    <cellStyle name="Comma" xfId="1" builtinId="3"/>
    <cellStyle name="Normal" xfId="0" builtinId="0"/>
    <cellStyle name="Normal 10" xfId="3" xr:uid="{00000000-0005-0000-0000-000002000000}"/>
    <cellStyle name="Normal 2" xfId="4" xr:uid="{00000000-0005-0000-0000-000003000000}"/>
    <cellStyle name="Normal 2 2" xfId="5" xr:uid="{D980E906-1FCF-4C7E-A98A-C36925E01D95}"/>
    <cellStyle name="Normal 5" xfId="2" xr:uid="{00000000-0005-0000-0000-000004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_(* #,##0_);_(* \(#,##0\);_(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6DBCCDD-BC47-4688-A861-A133508236D4}" name="CaliforniaCommunityCollegesTable" displayName="CaliforniaCommunityCollegesTable" ref="A7:F80" totalsRowShown="0" headerRowDxfId="10" dataDxfId="8" headerRowBorderDxfId="9" tableBorderDxfId="7" totalsRowBorderDxfId="6" headerRowCellStyle="Normal 2" dataCellStyle="Comma">
  <autoFilter ref="A7:F80" xr:uid="{56DBCCDD-BC47-4688-A861-A133508236D4}"/>
  <tableColumns count="6">
    <tableColumn id="1" xr3:uid="{C7AC44D5-712A-491B-BCED-EE1EAFF22FD2}" name="County" dataDxfId="5" dataCellStyle="Normal 2"/>
    <tableColumn id="2" xr3:uid="{B3536883-7D4A-495A-8A8D-5A499A85BA55}" name="District" dataDxfId="4" dataCellStyle="Normal 2"/>
    <tableColumn id="3" xr3:uid="{DB331C9E-FF90-48CD-AD1F-B5E450B7FBAC}" name="Certified Apportionment" dataDxfId="3" dataCellStyle="Comma"/>
    <tableColumn id="4" xr3:uid="{61B46DE4-98DE-414A-A1C7-040BBF9DE1F4}" name="Quarter 1 Payment September 2022" dataDxfId="2" dataCellStyle="Comma"/>
    <tableColumn id="5" xr3:uid="{BEC99A89-30D0-49D8-96FD-F2F70CD6BE79}" name="Quarter 2 Payment December 2022" dataDxfId="1" dataCellStyle="Comma"/>
    <tableColumn id="6" xr3:uid="{28EAEC16-B937-4BFB-A85A-C1CAEF3F4DA8}" name="Net" dataDxfId="0" dataCellStyle="Comma"/>
  </tableColumns>
  <tableStyleInfo name="TableStyleLight8" showFirstColumn="1" showLastColumn="0" showRowStripes="1" showColumnStripes="0"/>
  <extLst>
    <ext xmlns:x14="http://schemas.microsoft.com/office/spreadsheetml/2009/9/main" uri="{504A1905-F514-4f6f-8877-14C23A59335A}">
      <x14:table altText="California Community Colleges Table" altTextSummary="California Community College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"/>
  <sheetViews>
    <sheetView tabSelected="1" zoomScaleNormal="100" workbookViewId="0">
      <pane ySplit="7" topLeftCell="A8" activePane="bottomLeft" state="frozen"/>
      <selection pane="bottomLeft" activeCell="A7" sqref="A7"/>
    </sheetView>
  </sheetViews>
  <sheetFormatPr defaultRowHeight="15" x14ac:dyDescent="0.25"/>
  <cols>
    <col min="1" max="1" width="93.5703125" customWidth="1"/>
    <col min="2" max="2" width="26.140625" bestFit="1" customWidth="1"/>
    <col min="3" max="3" width="24.85546875" customWidth="1"/>
    <col min="4" max="4" width="35.28515625" customWidth="1"/>
    <col min="5" max="5" width="34.5703125" customWidth="1"/>
    <col min="6" max="6" width="12.28515625" bestFit="1" customWidth="1"/>
  </cols>
  <sheetData>
    <row r="1" spans="1:6" ht="15.75" x14ac:dyDescent="0.25">
      <c r="A1" s="1" t="s">
        <v>0</v>
      </c>
    </row>
    <row r="2" spans="1:6" ht="15.75" x14ac:dyDescent="0.25">
      <c r="A2" s="1" t="s">
        <v>1</v>
      </c>
    </row>
    <row r="3" spans="1:6" ht="15.75" x14ac:dyDescent="0.25">
      <c r="A3" s="1" t="s">
        <v>45</v>
      </c>
    </row>
    <row r="4" spans="1:6" ht="15.75" x14ac:dyDescent="0.25">
      <c r="A4" s="1" t="s">
        <v>46</v>
      </c>
    </row>
    <row r="5" spans="1:6" ht="15.75" x14ac:dyDescent="0.25">
      <c r="A5" s="2" t="s">
        <v>2</v>
      </c>
    </row>
    <row r="6" spans="1:6" ht="15.75" x14ac:dyDescent="0.25">
      <c r="A6" s="1" t="s">
        <v>3</v>
      </c>
    </row>
    <row r="7" spans="1:6" ht="51" x14ac:dyDescent="0.25">
      <c r="A7" s="10" t="s">
        <v>4</v>
      </c>
      <c r="B7" s="11" t="s">
        <v>5</v>
      </c>
      <c r="C7" s="11" t="s">
        <v>6</v>
      </c>
      <c r="D7" s="11" t="s">
        <v>47</v>
      </c>
      <c r="E7" s="11" t="s">
        <v>48</v>
      </c>
      <c r="F7" s="12" t="s">
        <v>121</v>
      </c>
    </row>
    <row r="8" spans="1:6" x14ac:dyDescent="0.25">
      <c r="A8" s="13" t="s">
        <v>21</v>
      </c>
      <c r="B8" s="3" t="s">
        <v>49</v>
      </c>
      <c r="C8" s="4">
        <v>13751769</v>
      </c>
      <c r="D8" s="4">
        <v>3437942</v>
      </c>
      <c r="E8" s="4">
        <v>3437942</v>
      </c>
      <c r="F8" s="5">
        <f>C8-SUM(D8:E8)</f>
        <v>6875885</v>
      </c>
    </row>
    <row r="9" spans="1:6" x14ac:dyDescent="0.25">
      <c r="A9" s="13" t="s">
        <v>12</v>
      </c>
      <c r="B9" s="3" t="s">
        <v>50</v>
      </c>
      <c r="C9" s="4">
        <v>17220377</v>
      </c>
      <c r="D9" s="4">
        <v>4305094</v>
      </c>
      <c r="E9" s="4">
        <v>4305094</v>
      </c>
      <c r="F9" s="5">
        <f t="shared" ref="F9:F72" si="0">C9-SUM(D9:E9)</f>
        <v>8610189</v>
      </c>
    </row>
    <row r="10" spans="1:6" x14ac:dyDescent="0.25">
      <c r="A10" s="13" t="s">
        <v>16</v>
      </c>
      <c r="B10" s="3" t="s">
        <v>51</v>
      </c>
      <c r="C10" s="4">
        <v>3942642</v>
      </c>
      <c r="D10" s="4">
        <v>985661</v>
      </c>
      <c r="E10" s="4">
        <v>985661</v>
      </c>
      <c r="F10" s="5">
        <f t="shared" si="0"/>
        <v>1971320</v>
      </c>
    </row>
    <row r="11" spans="1:6" x14ac:dyDescent="0.25">
      <c r="A11" s="13" t="s">
        <v>7</v>
      </c>
      <c r="B11" s="3" t="s">
        <v>52</v>
      </c>
      <c r="C11" s="4">
        <v>16015950</v>
      </c>
      <c r="D11" s="4">
        <v>4003988</v>
      </c>
      <c r="E11" s="4">
        <v>4003988</v>
      </c>
      <c r="F11" s="5">
        <f t="shared" si="0"/>
        <v>8007974</v>
      </c>
    </row>
    <row r="12" spans="1:6" x14ac:dyDescent="0.25">
      <c r="A12" s="13" t="s">
        <v>27</v>
      </c>
      <c r="B12" s="3" t="s">
        <v>53</v>
      </c>
      <c r="C12" s="4">
        <v>15288406</v>
      </c>
      <c r="D12" s="4">
        <v>3822102</v>
      </c>
      <c r="E12" s="4">
        <v>3822102</v>
      </c>
      <c r="F12" s="5">
        <f t="shared" si="0"/>
        <v>7644202</v>
      </c>
    </row>
    <row r="13" spans="1:6" x14ac:dyDescent="0.25">
      <c r="A13" s="13" t="s">
        <v>12</v>
      </c>
      <c r="B13" s="3" t="s">
        <v>54</v>
      </c>
      <c r="C13" s="4">
        <v>26780864</v>
      </c>
      <c r="D13" s="4">
        <v>6695216</v>
      </c>
      <c r="E13" s="4">
        <v>6695216</v>
      </c>
      <c r="F13" s="5">
        <f t="shared" si="0"/>
        <v>13390432</v>
      </c>
    </row>
    <row r="14" spans="1:6" x14ac:dyDescent="0.25">
      <c r="A14" s="13" t="s">
        <v>28</v>
      </c>
      <c r="B14" s="3" t="s">
        <v>55</v>
      </c>
      <c r="C14" s="4">
        <v>26475755</v>
      </c>
      <c r="D14" s="4">
        <v>6618939</v>
      </c>
      <c r="E14" s="4">
        <v>6618939</v>
      </c>
      <c r="F14" s="5">
        <f t="shared" si="0"/>
        <v>13237877</v>
      </c>
    </row>
    <row r="15" spans="1:6" x14ac:dyDescent="0.25">
      <c r="A15" s="13" t="s">
        <v>16</v>
      </c>
      <c r="B15" s="3" t="s">
        <v>56</v>
      </c>
      <c r="C15" s="4">
        <v>26117245</v>
      </c>
      <c r="D15" s="4">
        <v>6529311</v>
      </c>
      <c r="E15" s="4">
        <v>6529311</v>
      </c>
      <c r="F15" s="5">
        <f t="shared" si="0"/>
        <v>13058623</v>
      </c>
    </row>
    <row r="16" spans="1:6" x14ac:dyDescent="0.25">
      <c r="A16" s="13" t="s">
        <v>12</v>
      </c>
      <c r="B16" s="3" t="s">
        <v>57</v>
      </c>
      <c r="C16" s="4">
        <v>14769843</v>
      </c>
      <c r="D16" s="4">
        <v>3692461</v>
      </c>
      <c r="E16" s="4">
        <v>3692461</v>
      </c>
      <c r="F16" s="5">
        <f t="shared" si="0"/>
        <v>7384921</v>
      </c>
    </row>
    <row r="17" spans="1:6" x14ac:dyDescent="0.25">
      <c r="A17" s="13" t="s">
        <v>29</v>
      </c>
      <c r="B17" s="3" t="s">
        <v>58</v>
      </c>
      <c r="C17" s="4">
        <v>44364196</v>
      </c>
      <c r="D17" s="4">
        <v>11091049</v>
      </c>
      <c r="E17" s="4">
        <v>11091049</v>
      </c>
      <c r="F17" s="5">
        <f t="shared" si="0"/>
        <v>22182098</v>
      </c>
    </row>
    <row r="18" spans="1:6" x14ac:dyDescent="0.25">
      <c r="A18" s="13" t="s">
        <v>12</v>
      </c>
      <c r="B18" s="3" t="s">
        <v>59</v>
      </c>
      <c r="C18" s="4">
        <v>9224573</v>
      </c>
      <c r="D18" s="4">
        <v>2306143</v>
      </c>
      <c r="E18" s="4">
        <v>2306143</v>
      </c>
      <c r="F18" s="5">
        <f t="shared" si="0"/>
        <v>4612287</v>
      </c>
    </row>
    <row r="19" spans="1:6" x14ac:dyDescent="0.25">
      <c r="A19" s="13" t="s">
        <v>8</v>
      </c>
      <c r="B19" s="3" t="s">
        <v>60</v>
      </c>
      <c r="C19" s="4">
        <v>44220187</v>
      </c>
      <c r="D19" s="4">
        <v>11055047</v>
      </c>
      <c r="E19" s="4">
        <v>11055047</v>
      </c>
      <c r="F19" s="5">
        <f t="shared" si="0"/>
        <v>22110093</v>
      </c>
    </row>
    <row r="20" spans="1:6" x14ac:dyDescent="0.25">
      <c r="A20" s="13" t="s">
        <v>16</v>
      </c>
      <c r="B20" s="3" t="s">
        <v>61</v>
      </c>
      <c r="C20" s="4">
        <v>2234274</v>
      </c>
      <c r="D20" s="4">
        <v>558569</v>
      </c>
      <c r="E20" s="4">
        <v>558569</v>
      </c>
      <c r="F20" s="5">
        <f t="shared" si="0"/>
        <v>1117136</v>
      </c>
    </row>
    <row r="21" spans="1:6" x14ac:dyDescent="0.25">
      <c r="A21" s="13" t="s">
        <v>15</v>
      </c>
      <c r="B21" s="3" t="s">
        <v>62</v>
      </c>
      <c r="C21" s="4">
        <v>16568428</v>
      </c>
      <c r="D21" s="4">
        <v>4142107</v>
      </c>
      <c r="E21" s="4">
        <v>4142107</v>
      </c>
      <c r="F21" s="5">
        <f t="shared" si="0"/>
        <v>8284214</v>
      </c>
    </row>
    <row r="22" spans="1:6" x14ac:dyDescent="0.25">
      <c r="A22" s="13" t="s">
        <v>12</v>
      </c>
      <c r="B22" s="3" t="s">
        <v>63</v>
      </c>
      <c r="C22" s="4">
        <v>29298853</v>
      </c>
      <c r="D22" s="4">
        <v>7324713</v>
      </c>
      <c r="E22" s="4">
        <v>7324713</v>
      </c>
      <c r="F22" s="5">
        <f t="shared" si="0"/>
        <v>14649427</v>
      </c>
    </row>
    <row r="23" spans="1:6" x14ac:dyDescent="0.25">
      <c r="A23" s="13" t="s">
        <v>30</v>
      </c>
      <c r="B23" s="3" t="s">
        <v>64</v>
      </c>
      <c r="C23" s="4">
        <v>2594388</v>
      </c>
      <c r="D23" s="4">
        <v>648597</v>
      </c>
      <c r="E23" s="4">
        <v>648597</v>
      </c>
      <c r="F23" s="5">
        <f t="shared" si="0"/>
        <v>1297194</v>
      </c>
    </row>
    <row r="24" spans="1:6" x14ac:dyDescent="0.25">
      <c r="A24" s="13" t="s">
        <v>31</v>
      </c>
      <c r="B24" s="3" t="s">
        <v>65</v>
      </c>
      <c r="C24" s="4">
        <v>33917600</v>
      </c>
      <c r="D24" s="4">
        <v>8479400</v>
      </c>
      <c r="E24" s="4">
        <v>8479400</v>
      </c>
      <c r="F24" s="5">
        <f t="shared" si="0"/>
        <v>16958800</v>
      </c>
    </row>
    <row r="25" spans="1:6" x14ac:dyDescent="0.25">
      <c r="A25" s="13" t="s">
        <v>31</v>
      </c>
      <c r="B25" s="3" t="s">
        <v>66</v>
      </c>
      <c r="C25" s="4">
        <v>8023878</v>
      </c>
      <c r="D25" s="4">
        <v>2005970</v>
      </c>
      <c r="E25" s="4">
        <v>2005970</v>
      </c>
      <c r="F25" s="5">
        <f t="shared" si="0"/>
        <v>4011938</v>
      </c>
    </row>
    <row r="26" spans="1:6" x14ac:dyDescent="0.25">
      <c r="A26" s="13" t="s">
        <v>12</v>
      </c>
      <c r="B26" s="3" t="s">
        <v>67</v>
      </c>
      <c r="C26" s="4">
        <v>21162649</v>
      </c>
      <c r="D26" s="4">
        <v>5290662</v>
      </c>
      <c r="E26" s="4">
        <v>5290662</v>
      </c>
      <c r="F26" s="5">
        <f t="shared" si="0"/>
        <v>10581325</v>
      </c>
    </row>
    <row r="27" spans="1:6" x14ac:dyDescent="0.25">
      <c r="A27" s="13" t="s">
        <v>17</v>
      </c>
      <c r="B27" s="3" t="s">
        <v>68</v>
      </c>
      <c r="C27" s="4">
        <v>26277017</v>
      </c>
      <c r="D27" s="4">
        <v>6569254</v>
      </c>
      <c r="E27" s="4">
        <v>6569254</v>
      </c>
      <c r="F27" s="5">
        <f t="shared" si="0"/>
        <v>13138509</v>
      </c>
    </row>
    <row r="28" spans="1:6" x14ac:dyDescent="0.25">
      <c r="A28" s="13" t="s">
        <v>32</v>
      </c>
      <c r="B28" s="3" t="s">
        <v>69</v>
      </c>
      <c r="C28" s="4">
        <v>11662269</v>
      </c>
      <c r="D28" s="4">
        <v>2915567</v>
      </c>
      <c r="E28" s="4">
        <v>2915567</v>
      </c>
      <c r="F28" s="5">
        <f t="shared" si="0"/>
        <v>5831135</v>
      </c>
    </row>
    <row r="29" spans="1:6" x14ac:dyDescent="0.25">
      <c r="A29" s="13" t="s">
        <v>9</v>
      </c>
      <c r="B29" s="3" t="s">
        <v>70</v>
      </c>
      <c r="C29" s="4">
        <v>11491749</v>
      </c>
      <c r="D29" s="4">
        <v>2872937</v>
      </c>
      <c r="E29" s="4">
        <v>2872937</v>
      </c>
      <c r="F29" s="5">
        <f t="shared" si="0"/>
        <v>5745875</v>
      </c>
    </row>
    <row r="30" spans="1:6" x14ac:dyDescent="0.25">
      <c r="A30" s="13" t="s">
        <v>10</v>
      </c>
      <c r="B30" s="3" t="s">
        <v>71</v>
      </c>
      <c r="C30" s="4">
        <v>35261644</v>
      </c>
      <c r="D30" s="4">
        <v>8815411</v>
      </c>
      <c r="E30" s="4">
        <v>8815411</v>
      </c>
      <c r="F30" s="5">
        <f t="shared" si="0"/>
        <v>17630822</v>
      </c>
    </row>
    <row r="31" spans="1:6" x14ac:dyDescent="0.25">
      <c r="A31" s="13" t="s">
        <v>33</v>
      </c>
      <c r="B31" s="3" t="s">
        <v>72</v>
      </c>
      <c r="C31" s="4">
        <v>2800515</v>
      </c>
      <c r="D31" s="4">
        <v>700129</v>
      </c>
      <c r="E31" s="4">
        <v>700129</v>
      </c>
      <c r="F31" s="5">
        <f t="shared" si="0"/>
        <v>1400257</v>
      </c>
    </row>
    <row r="32" spans="1:6" x14ac:dyDescent="0.25">
      <c r="A32" s="13" t="s">
        <v>11</v>
      </c>
      <c r="B32" s="3" t="s">
        <v>73</v>
      </c>
      <c r="C32" s="4">
        <v>1732956</v>
      </c>
      <c r="D32" s="4">
        <v>433239</v>
      </c>
      <c r="E32" s="4">
        <v>433239</v>
      </c>
      <c r="F32" s="5">
        <f t="shared" si="0"/>
        <v>866478</v>
      </c>
    </row>
    <row r="33" spans="1:6" x14ac:dyDescent="0.25">
      <c r="A33" s="13" t="s">
        <v>12</v>
      </c>
      <c r="B33" s="3" t="s">
        <v>74</v>
      </c>
      <c r="C33" s="4">
        <v>30597498</v>
      </c>
      <c r="D33" s="4">
        <v>7649375</v>
      </c>
      <c r="E33" s="4">
        <v>7649375</v>
      </c>
      <c r="F33" s="5">
        <f t="shared" si="0"/>
        <v>15298748</v>
      </c>
    </row>
    <row r="34" spans="1:6" x14ac:dyDescent="0.25">
      <c r="A34" s="13" t="s">
        <v>12</v>
      </c>
      <c r="B34" s="3" t="s">
        <v>75</v>
      </c>
      <c r="C34" s="4">
        <v>152388853</v>
      </c>
      <c r="D34" s="4">
        <v>38097213</v>
      </c>
      <c r="E34" s="4">
        <v>38097213</v>
      </c>
      <c r="F34" s="5">
        <f t="shared" si="0"/>
        <v>76194427</v>
      </c>
    </row>
    <row r="35" spans="1:6" x14ac:dyDescent="0.25">
      <c r="A35" s="13" t="s">
        <v>34</v>
      </c>
      <c r="B35" s="3" t="s">
        <v>76</v>
      </c>
      <c r="C35" s="4">
        <v>68662473</v>
      </c>
      <c r="D35" s="4">
        <v>17165618</v>
      </c>
      <c r="E35" s="4">
        <v>17165618</v>
      </c>
      <c r="F35" s="5">
        <f t="shared" si="0"/>
        <v>34331237</v>
      </c>
    </row>
    <row r="36" spans="1:6" x14ac:dyDescent="0.25">
      <c r="A36" s="13" t="s">
        <v>13</v>
      </c>
      <c r="B36" s="3" t="s">
        <v>77</v>
      </c>
      <c r="C36" s="4">
        <v>318174</v>
      </c>
      <c r="D36" s="4">
        <v>79544</v>
      </c>
      <c r="E36" s="4">
        <v>79544</v>
      </c>
      <c r="F36" s="5">
        <f t="shared" si="0"/>
        <v>159086</v>
      </c>
    </row>
    <row r="37" spans="1:6" x14ac:dyDescent="0.25">
      <c r="A37" s="13" t="s">
        <v>35</v>
      </c>
      <c r="B37" s="3" t="s">
        <v>78</v>
      </c>
      <c r="C37" s="4">
        <v>4812374</v>
      </c>
      <c r="D37" s="4">
        <v>1203094</v>
      </c>
      <c r="E37" s="4">
        <v>1203094</v>
      </c>
      <c r="F37" s="5">
        <f t="shared" si="0"/>
        <v>2406186</v>
      </c>
    </row>
    <row r="38" spans="1:6" x14ac:dyDescent="0.25">
      <c r="A38" s="13" t="s">
        <v>14</v>
      </c>
      <c r="B38" s="3" t="s">
        <v>79</v>
      </c>
      <c r="C38" s="4">
        <v>15351598</v>
      </c>
      <c r="D38" s="4">
        <v>3837900</v>
      </c>
      <c r="E38" s="4">
        <v>3837900</v>
      </c>
      <c r="F38" s="5">
        <f t="shared" si="0"/>
        <v>7675798</v>
      </c>
    </row>
    <row r="39" spans="1:6" x14ac:dyDescent="0.25">
      <c r="A39" s="13" t="s">
        <v>17</v>
      </c>
      <c r="B39" s="3" t="s">
        <v>80</v>
      </c>
      <c r="C39" s="4">
        <v>1019333</v>
      </c>
      <c r="D39" s="4">
        <v>254833</v>
      </c>
      <c r="E39" s="4">
        <v>254833</v>
      </c>
      <c r="F39" s="5">
        <f t="shared" si="0"/>
        <v>509667</v>
      </c>
    </row>
    <row r="40" spans="1:6" x14ac:dyDescent="0.25">
      <c r="A40" s="13" t="s">
        <v>32</v>
      </c>
      <c r="B40" s="3" t="s">
        <v>81</v>
      </c>
      <c r="C40" s="4">
        <v>9718641</v>
      </c>
      <c r="D40" s="4">
        <v>2429660</v>
      </c>
      <c r="E40" s="4">
        <v>2429660</v>
      </c>
      <c r="F40" s="5">
        <f t="shared" si="0"/>
        <v>4859321</v>
      </c>
    </row>
    <row r="41" spans="1:6" x14ac:dyDescent="0.25">
      <c r="A41" s="13" t="s">
        <v>12</v>
      </c>
      <c r="B41" s="3" t="s">
        <v>82</v>
      </c>
      <c r="C41" s="4">
        <v>51018645</v>
      </c>
      <c r="D41" s="4">
        <v>12754661</v>
      </c>
      <c r="E41" s="4">
        <v>12754661</v>
      </c>
      <c r="F41" s="5">
        <f t="shared" si="0"/>
        <v>25509323</v>
      </c>
    </row>
    <row r="42" spans="1:6" x14ac:dyDescent="0.25">
      <c r="A42" s="13" t="s">
        <v>15</v>
      </c>
      <c r="B42" s="3" t="s">
        <v>83</v>
      </c>
      <c r="C42" s="4">
        <v>18800269</v>
      </c>
      <c r="D42" s="4">
        <v>4700067</v>
      </c>
      <c r="E42" s="4">
        <v>4700067</v>
      </c>
      <c r="F42" s="5">
        <f t="shared" si="0"/>
        <v>9400135</v>
      </c>
    </row>
    <row r="43" spans="1:6" x14ac:dyDescent="0.25">
      <c r="A43" s="13" t="s">
        <v>36</v>
      </c>
      <c r="B43" s="3" t="s">
        <v>84</v>
      </c>
      <c r="C43" s="4">
        <v>476645</v>
      </c>
      <c r="D43" s="4">
        <v>119161</v>
      </c>
      <c r="E43" s="4">
        <v>119161</v>
      </c>
      <c r="F43" s="5">
        <f t="shared" si="0"/>
        <v>238323</v>
      </c>
    </row>
    <row r="44" spans="1:6" x14ac:dyDescent="0.25">
      <c r="A44" s="13" t="s">
        <v>29</v>
      </c>
      <c r="B44" s="3" t="s">
        <v>85</v>
      </c>
      <c r="C44" s="4">
        <v>41699046</v>
      </c>
      <c r="D44" s="4">
        <v>10424762</v>
      </c>
      <c r="E44" s="4">
        <v>10424762</v>
      </c>
      <c r="F44" s="5">
        <f t="shared" si="0"/>
        <v>20849522</v>
      </c>
    </row>
    <row r="45" spans="1:6" x14ac:dyDescent="0.25">
      <c r="A45" s="13" t="s">
        <v>28</v>
      </c>
      <c r="B45" s="3" t="s">
        <v>86</v>
      </c>
      <c r="C45" s="4">
        <v>11538467</v>
      </c>
      <c r="D45" s="4">
        <v>2884617</v>
      </c>
      <c r="E45" s="4">
        <v>2884617</v>
      </c>
      <c r="F45" s="5">
        <f t="shared" si="0"/>
        <v>5769233</v>
      </c>
    </row>
    <row r="46" spans="1:6" x14ac:dyDescent="0.25">
      <c r="A46" s="13" t="s">
        <v>15</v>
      </c>
      <c r="B46" s="3" t="s">
        <v>87</v>
      </c>
      <c r="C46" s="4">
        <v>3510507</v>
      </c>
      <c r="D46" s="4">
        <v>877627</v>
      </c>
      <c r="E46" s="4">
        <v>877627</v>
      </c>
      <c r="F46" s="5">
        <f t="shared" si="0"/>
        <v>1755253</v>
      </c>
    </row>
    <row r="47" spans="1:6" x14ac:dyDescent="0.25">
      <c r="A47" s="13" t="s">
        <v>17</v>
      </c>
      <c r="B47" s="3" t="s">
        <v>88</v>
      </c>
      <c r="C47" s="4">
        <v>28474239</v>
      </c>
      <c r="D47" s="4">
        <v>7118560</v>
      </c>
      <c r="E47" s="4">
        <v>7118560</v>
      </c>
      <c r="F47" s="5">
        <f t="shared" si="0"/>
        <v>14237119</v>
      </c>
    </row>
    <row r="48" spans="1:6" x14ac:dyDescent="0.25">
      <c r="A48" s="13" t="s">
        <v>12</v>
      </c>
      <c r="B48" s="3" t="s">
        <v>89</v>
      </c>
      <c r="C48" s="4">
        <v>36837054</v>
      </c>
      <c r="D48" s="4">
        <v>9209264</v>
      </c>
      <c r="E48" s="4">
        <v>9209264</v>
      </c>
      <c r="F48" s="5">
        <f t="shared" si="0"/>
        <v>18418526</v>
      </c>
    </row>
    <row r="49" spans="1:6" x14ac:dyDescent="0.25">
      <c r="A49" s="13" t="s">
        <v>28</v>
      </c>
      <c r="B49" s="3" t="s">
        <v>90</v>
      </c>
      <c r="C49" s="4">
        <v>23945580</v>
      </c>
      <c r="D49" s="4">
        <v>5986395</v>
      </c>
      <c r="E49" s="4">
        <v>5986395</v>
      </c>
      <c r="F49" s="5">
        <f t="shared" si="0"/>
        <v>11972790</v>
      </c>
    </row>
    <row r="50" spans="1:6" x14ac:dyDescent="0.25">
      <c r="A50" s="13" t="s">
        <v>29</v>
      </c>
      <c r="B50" s="3" t="s">
        <v>91</v>
      </c>
      <c r="C50" s="4">
        <v>38980355</v>
      </c>
      <c r="D50" s="4">
        <v>9745089</v>
      </c>
      <c r="E50" s="4">
        <v>9745089</v>
      </c>
      <c r="F50" s="5">
        <f t="shared" si="0"/>
        <v>19490177</v>
      </c>
    </row>
    <row r="51" spans="1:6" x14ac:dyDescent="0.25">
      <c r="A51" s="13" t="s">
        <v>37</v>
      </c>
      <c r="B51" s="3" t="s">
        <v>92</v>
      </c>
      <c r="C51" s="4">
        <v>5832024</v>
      </c>
      <c r="D51" s="4">
        <v>1458006</v>
      </c>
      <c r="E51" s="4">
        <v>1458006</v>
      </c>
      <c r="F51" s="5">
        <f t="shared" si="0"/>
        <v>2916012</v>
      </c>
    </row>
    <row r="52" spans="1:6" x14ac:dyDescent="0.25">
      <c r="A52" s="13" t="s">
        <v>12</v>
      </c>
      <c r="B52" s="3" t="s">
        <v>93</v>
      </c>
      <c r="C52" s="4">
        <v>20178122</v>
      </c>
      <c r="D52" s="4">
        <v>5044531</v>
      </c>
      <c r="E52" s="4">
        <v>5044531</v>
      </c>
      <c r="F52" s="5">
        <f t="shared" si="0"/>
        <v>10089060</v>
      </c>
    </row>
    <row r="53" spans="1:6" x14ac:dyDescent="0.25">
      <c r="A53" s="13" t="s">
        <v>15</v>
      </c>
      <c r="B53" s="3" t="s">
        <v>94</v>
      </c>
      <c r="C53" s="4">
        <v>48420557</v>
      </c>
      <c r="D53" s="4">
        <v>12105139</v>
      </c>
      <c r="E53" s="4">
        <v>12105139</v>
      </c>
      <c r="F53" s="5">
        <f t="shared" si="0"/>
        <v>24210279</v>
      </c>
    </row>
    <row r="54" spans="1:6" x14ac:dyDescent="0.25">
      <c r="A54" s="13" t="s">
        <v>16</v>
      </c>
      <c r="B54" s="3" t="s">
        <v>95</v>
      </c>
      <c r="C54" s="4">
        <v>22972680</v>
      </c>
      <c r="D54" s="4">
        <v>5743170</v>
      </c>
      <c r="E54" s="4">
        <v>5743170</v>
      </c>
      <c r="F54" s="5">
        <f t="shared" si="0"/>
        <v>11486340</v>
      </c>
    </row>
    <row r="55" spans="1:6" x14ac:dyDescent="0.25">
      <c r="A55" s="13" t="s">
        <v>17</v>
      </c>
      <c r="B55" s="3" t="s">
        <v>96</v>
      </c>
      <c r="C55" s="4">
        <v>58444920</v>
      </c>
      <c r="D55" s="4">
        <v>14611230</v>
      </c>
      <c r="E55" s="4">
        <v>14611230</v>
      </c>
      <c r="F55" s="5">
        <f t="shared" si="0"/>
        <v>29222460</v>
      </c>
    </row>
    <row r="56" spans="1:6" x14ac:dyDescent="0.25">
      <c r="A56" s="13" t="s">
        <v>18</v>
      </c>
      <c r="B56" s="3" t="s">
        <v>97</v>
      </c>
      <c r="C56" s="4">
        <v>30273600</v>
      </c>
      <c r="D56" s="4">
        <v>7568400</v>
      </c>
      <c r="E56" s="4">
        <v>7568400</v>
      </c>
      <c r="F56" s="5">
        <f t="shared" si="0"/>
        <v>15136800</v>
      </c>
    </row>
    <row r="57" spans="1:6" x14ac:dyDescent="0.25">
      <c r="A57" s="13" t="s">
        <v>38</v>
      </c>
      <c r="B57" s="3" t="s">
        <v>98</v>
      </c>
      <c r="C57" s="4">
        <v>25451524</v>
      </c>
      <c r="D57" s="4">
        <v>6362881</v>
      </c>
      <c r="E57" s="4">
        <v>6362881</v>
      </c>
      <c r="F57" s="5">
        <f t="shared" si="0"/>
        <v>12725762</v>
      </c>
    </row>
    <row r="58" spans="1:6" x14ac:dyDescent="0.25">
      <c r="A58" s="13" t="s">
        <v>31</v>
      </c>
      <c r="B58" s="3" t="s">
        <v>99</v>
      </c>
      <c r="C58" s="4">
        <v>1254461</v>
      </c>
      <c r="D58" s="4">
        <v>313615</v>
      </c>
      <c r="E58" s="4">
        <v>313615</v>
      </c>
      <c r="F58" s="5">
        <f t="shared" si="0"/>
        <v>627231</v>
      </c>
    </row>
    <row r="59" spans="1:6" x14ac:dyDescent="0.25">
      <c r="A59" s="13" t="s">
        <v>19</v>
      </c>
      <c r="B59" s="3" t="s">
        <v>100</v>
      </c>
      <c r="C59" s="4">
        <v>12479869</v>
      </c>
      <c r="D59" s="4">
        <v>3119967</v>
      </c>
      <c r="E59" s="4">
        <v>3119967</v>
      </c>
      <c r="F59" s="5">
        <f t="shared" si="0"/>
        <v>6239935</v>
      </c>
    </row>
    <row r="60" spans="1:6" x14ac:dyDescent="0.25">
      <c r="A60" s="13" t="s">
        <v>20</v>
      </c>
      <c r="B60" s="3" t="s">
        <v>101</v>
      </c>
      <c r="C60" s="4">
        <v>1297296</v>
      </c>
      <c r="D60" s="4">
        <v>324324</v>
      </c>
      <c r="E60" s="4">
        <v>324324</v>
      </c>
      <c r="F60" s="5">
        <f t="shared" si="0"/>
        <v>648648</v>
      </c>
    </row>
    <row r="61" spans="1:6" x14ac:dyDescent="0.25">
      <c r="A61" s="13" t="s">
        <v>21</v>
      </c>
      <c r="B61" s="3" t="s">
        <v>102</v>
      </c>
      <c r="C61" s="4">
        <v>19457613</v>
      </c>
      <c r="D61" s="4">
        <v>4864403</v>
      </c>
      <c r="E61" s="4">
        <v>4864403</v>
      </c>
      <c r="F61" s="5">
        <f t="shared" si="0"/>
        <v>9728807</v>
      </c>
    </row>
    <row r="62" spans="1:6" x14ac:dyDescent="0.25">
      <c r="A62" s="13" t="s">
        <v>12</v>
      </c>
      <c r="B62" s="3" t="s">
        <v>103</v>
      </c>
      <c r="C62" s="4">
        <v>26008518</v>
      </c>
      <c r="D62" s="4">
        <v>6502130</v>
      </c>
      <c r="E62" s="4">
        <v>6502130</v>
      </c>
      <c r="F62" s="5">
        <f t="shared" si="0"/>
        <v>13004258</v>
      </c>
    </row>
    <row r="63" spans="1:6" x14ac:dyDescent="0.25">
      <c r="A63" s="13" t="s">
        <v>12</v>
      </c>
      <c r="B63" s="3" t="s">
        <v>104</v>
      </c>
      <c r="C63" s="4">
        <v>31483010</v>
      </c>
      <c r="D63" s="4">
        <v>7870753</v>
      </c>
      <c r="E63" s="4">
        <v>7870753</v>
      </c>
      <c r="F63" s="5">
        <f t="shared" si="0"/>
        <v>15741504</v>
      </c>
    </row>
    <row r="64" spans="1:6" x14ac:dyDescent="0.25">
      <c r="A64" s="13" t="s">
        <v>39</v>
      </c>
      <c r="B64" s="3" t="s">
        <v>105</v>
      </c>
      <c r="C64" s="4">
        <v>16192516</v>
      </c>
      <c r="D64" s="4">
        <v>4048129</v>
      </c>
      <c r="E64" s="4">
        <v>4048129</v>
      </c>
      <c r="F64" s="5">
        <f t="shared" si="0"/>
        <v>8096258</v>
      </c>
    </row>
    <row r="65" spans="1:6" x14ac:dyDescent="0.25">
      <c r="A65" s="13" t="s">
        <v>40</v>
      </c>
      <c r="B65" s="3" t="s">
        <v>106</v>
      </c>
      <c r="C65" s="4">
        <v>11191679</v>
      </c>
      <c r="D65" s="4">
        <v>2797920</v>
      </c>
      <c r="E65" s="4">
        <v>2797920</v>
      </c>
      <c r="F65" s="5">
        <f t="shared" si="0"/>
        <v>5595839</v>
      </c>
    </row>
    <row r="66" spans="1:6" x14ac:dyDescent="0.25">
      <c r="A66" s="13" t="s">
        <v>41</v>
      </c>
      <c r="B66" s="3" t="s">
        <v>107</v>
      </c>
      <c r="C66" s="4">
        <v>5503358</v>
      </c>
      <c r="D66" s="4">
        <v>1375840</v>
      </c>
      <c r="E66" s="4">
        <v>1375840</v>
      </c>
      <c r="F66" s="5">
        <f t="shared" si="0"/>
        <v>2751678</v>
      </c>
    </row>
    <row r="67" spans="1:6" x14ac:dyDescent="0.25">
      <c r="A67" s="13" t="s">
        <v>42</v>
      </c>
      <c r="B67" s="3" t="s">
        <v>108</v>
      </c>
      <c r="C67" s="4">
        <v>3158426</v>
      </c>
      <c r="D67" s="4">
        <v>789607</v>
      </c>
      <c r="E67" s="4">
        <v>789607</v>
      </c>
      <c r="F67" s="5">
        <f t="shared" si="0"/>
        <v>1579212</v>
      </c>
    </row>
    <row r="68" spans="1:6" x14ac:dyDescent="0.25">
      <c r="A68" s="13" t="s">
        <v>22</v>
      </c>
      <c r="B68" s="3" t="s">
        <v>109</v>
      </c>
      <c r="C68" s="4">
        <v>10845943</v>
      </c>
      <c r="D68" s="4">
        <v>2711486</v>
      </c>
      <c r="E68" s="4">
        <v>2711486</v>
      </c>
      <c r="F68" s="5">
        <f t="shared" si="0"/>
        <v>5422971</v>
      </c>
    </row>
    <row r="69" spans="1:6" x14ac:dyDescent="0.25">
      <c r="A69" s="13" t="s">
        <v>23</v>
      </c>
      <c r="B69" s="3" t="s">
        <v>110</v>
      </c>
      <c r="C69" s="4">
        <v>29958854</v>
      </c>
      <c r="D69" s="4">
        <v>7489714</v>
      </c>
      <c r="E69" s="4">
        <v>7489714</v>
      </c>
      <c r="F69" s="5">
        <f t="shared" si="0"/>
        <v>14979426</v>
      </c>
    </row>
    <row r="70" spans="1:6" x14ac:dyDescent="0.25">
      <c r="A70" s="13" t="s">
        <v>29</v>
      </c>
      <c r="B70" s="3" t="s">
        <v>111</v>
      </c>
      <c r="C70" s="4">
        <v>2652979</v>
      </c>
      <c r="D70" s="4">
        <v>663245</v>
      </c>
      <c r="E70" s="4">
        <v>663245</v>
      </c>
      <c r="F70" s="5">
        <f t="shared" si="0"/>
        <v>1326489</v>
      </c>
    </row>
    <row r="71" spans="1:6" x14ac:dyDescent="0.25">
      <c r="A71" s="13" t="s">
        <v>17</v>
      </c>
      <c r="B71" s="3" t="s">
        <v>112</v>
      </c>
      <c r="C71" s="4">
        <v>23150999</v>
      </c>
      <c r="D71" s="4">
        <v>5787750</v>
      </c>
      <c r="E71" s="4">
        <v>5787750</v>
      </c>
      <c r="F71" s="5">
        <f t="shared" si="0"/>
        <v>11575499</v>
      </c>
    </row>
    <row r="72" spans="1:6" x14ac:dyDescent="0.25">
      <c r="A72" s="13" t="s">
        <v>43</v>
      </c>
      <c r="B72" s="3" t="s">
        <v>113</v>
      </c>
      <c r="C72" s="4">
        <v>48998039</v>
      </c>
      <c r="D72" s="4">
        <v>12249510</v>
      </c>
      <c r="E72" s="4">
        <v>12249510</v>
      </c>
      <c r="F72" s="5">
        <f t="shared" si="0"/>
        <v>24499019</v>
      </c>
    </row>
    <row r="73" spans="1:6" x14ac:dyDescent="0.25">
      <c r="A73" s="13" t="s">
        <v>24</v>
      </c>
      <c r="B73" s="3" t="s">
        <v>114</v>
      </c>
      <c r="C73" s="4">
        <v>39600565</v>
      </c>
      <c r="D73" s="4">
        <v>9900141</v>
      </c>
      <c r="E73" s="4">
        <v>9900141</v>
      </c>
      <c r="F73" s="5">
        <f t="shared" ref="F73:F79" si="1">C73-SUM(D73:E73)</f>
        <v>19800283</v>
      </c>
    </row>
    <row r="74" spans="1:6" x14ac:dyDescent="0.25">
      <c r="A74" s="13" t="s">
        <v>16</v>
      </c>
      <c r="B74" s="3" t="s">
        <v>115</v>
      </c>
      <c r="C74" s="4">
        <v>14862687</v>
      </c>
      <c r="D74" s="4">
        <v>3715672</v>
      </c>
      <c r="E74" s="4">
        <v>3715672</v>
      </c>
      <c r="F74" s="5">
        <f t="shared" si="1"/>
        <v>7431343</v>
      </c>
    </row>
    <row r="75" spans="1:6" x14ac:dyDescent="0.25">
      <c r="A75" s="13" t="s">
        <v>43</v>
      </c>
      <c r="B75" s="3" t="s">
        <v>116</v>
      </c>
      <c r="C75" s="4">
        <v>9010765</v>
      </c>
      <c r="D75" s="4">
        <v>2252691</v>
      </c>
      <c r="E75" s="4">
        <v>2252691</v>
      </c>
      <c r="F75" s="5">
        <f t="shared" si="1"/>
        <v>4505383</v>
      </c>
    </row>
    <row r="76" spans="1:6" x14ac:dyDescent="0.25">
      <c r="A76" s="13" t="s">
        <v>10</v>
      </c>
      <c r="B76" s="3" t="s">
        <v>117</v>
      </c>
      <c r="C76" s="4">
        <v>4427084</v>
      </c>
      <c r="D76" s="4">
        <v>1106771</v>
      </c>
      <c r="E76" s="4">
        <v>1106771</v>
      </c>
      <c r="F76" s="5">
        <f t="shared" si="1"/>
        <v>2213542</v>
      </c>
    </row>
    <row r="77" spans="1:6" x14ac:dyDescent="0.25">
      <c r="A77" s="13" t="s">
        <v>31</v>
      </c>
      <c r="B77" s="3" t="s">
        <v>118</v>
      </c>
      <c r="C77" s="4">
        <v>1014614</v>
      </c>
      <c r="D77" s="4">
        <v>253654</v>
      </c>
      <c r="E77" s="4">
        <v>253654</v>
      </c>
      <c r="F77" s="5">
        <f t="shared" si="1"/>
        <v>507306</v>
      </c>
    </row>
    <row r="78" spans="1:6" x14ac:dyDescent="0.25">
      <c r="A78" s="13" t="s">
        <v>44</v>
      </c>
      <c r="B78" s="3" t="s">
        <v>119</v>
      </c>
      <c r="C78" s="4">
        <v>25219359</v>
      </c>
      <c r="D78" s="4">
        <v>6304840</v>
      </c>
      <c r="E78" s="4">
        <v>6304840</v>
      </c>
      <c r="F78" s="5">
        <f t="shared" si="1"/>
        <v>12609679</v>
      </c>
    </row>
    <row r="79" spans="1:6" x14ac:dyDescent="0.25">
      <c r="A79" s="13" t="s">
        <v>25</v>
      </c>
      <c r="B79" s="3" t="s">
        <v>120</v>
      </c>
      <c r="C79" s="4">
        <v>11763231</v>
      </c>
      <c r="D79" s="4">
        <v>2940800</v>
      </c>
      <c r="E79" s="4">
        <v>2940801</v>
      </c>
      <c r="F79" s="5">
        <f t="shared" si="1"/>
        <v>5881630</v>
      </c>
    </row>
    <row r="80" spans="1:6" x14ac:dyDescent="0.25">
      <c r="A80" s="6" t="s">
        <v>26</v>
      </c>
      <c r="B80" s="7" t="s">
        <v>26</v>
      </c>
      <c r="C80" s="8">
        <f>SUM(C8:C79)</f>
        <v>1560453070</v>
      </c>
      <c r="D80" s="8">
        <f t="shared" ref="D80:F80" si="2">SUM(D8:D79)</f>
        <v>390113267</v>
      </c>
      <c r="E80" s="8">
        <f t="shared" si="2"/>
        <v>390113268</v>
      </c>
      <c r="F80" s="9">
        <f t="shared" si="2"/>
        <v>780226535</v>
      </c>
    </row>
  </sheetData>
  <pageMargins left="0.7" right="0.7" top="0.75" bottom="0.75" header="0.3" footer="0.3"/>
  <pageSetup scale="5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B-4b Excel Version</vt:lpstr>
      <vt:lpstr>TitleRegion1..F80</vt:lpstr>
    </vt:vector>
  </TitlesOfParts>
  <Company>CCCCO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Community College Districts general purpose funding in accordance with Proposition 30 section 4(E)(3)(A)</dc:title>
  <dc:creator>California Community Colleges</dc:creator>
  <dc:description>A11Y 9/23/22</dc:description>
  <cp:lastModifiedBy>Dylan S</cp:lastModifiedBy>
  <dcterms:created xsi:type="dcterms:W3CDTF">2022-06-10T21:56:33Z</dcterms:created>
  <dcterms:modified xsi:type="dcterms:W3CDTF">2022-09-23T21:22:20Z</dcterms:modified>
</cp:coreProperties>
</file>