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Rachel\Documents\Current Projects\01.25 CCCCO Lakeisha EXCEL\"/>
    </mc:Choice>
  </mc:AlternateContent>
  <xr:revisionPtr revIDLastSave="0" documentId="8_{5C38A27D-C66C-466F-9C7E-FCFF94993C86}" xr6:coauthVersionLast="47" xr6:coauthVersionMax="47" xr10:uidLastSave="{00000000-0000-0000-0000-000000000000}"/>
  <bookViews>
    <workbookView xWindow="3300" yWindow="345" windowWidth="21600" windowHeight="7755" xr2:uid="{00000000-000D-0000-FFFF-FFFF00000000}"/>
  </bookViews>
  <sheets>
    <sheet name="UnemployAdmin" sheetId="1" r:id="rId1"/>
  </sheets>
  <definedNames>
    <definedName name="_xlnm.Print_Area" localSheetId="0">UnemployAdmin!$A$1:$D$80</definedName>
    <definedName name="TitleRegion1..D80">Mandates811[[#Headers],[County]]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0" i="1" l="1"/>
  <c r="D8" i="1"/>
  <c r="D79" i="1" l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0" i="1" l="1"/>
</calcChain>
</file>

<file path=xl/sharedStrings.xml><?xml version="1.0" encoding="utf-8"?>
<sst xmlns="http://schemas.openxmlformats.org/spreadsheetml/2006/main" count="155" uniqueCount="119">
  <si>
    <t>Board of Governor's of the California Community Colleges</t>
  </si>
  <si>
    <t>Community College Payment</t>
  </si>
  <si>
    <t>Description: To issue Unemployment Insurance Administration payments</t>
  </si>
  <si>
    <t>For assistance, please e-mail apportionments@cccco.edu</t>
  </si>
  <si>
    <t>County</t>
  </si>
  <si>
    <t>Districts</t>
  </si>
  <si>
    <t>Total</t>
  </si>
  <si>
    <t>Santa Barbara County Treasurer</t>
  </si>
  <si>
    <t>Allan Hancock</t>
  </si>
  <si>
    <t>Los Angeles County Treasurer</t>
  </si>
  <si>
    <t>Antelope Valley</t>
  </si>
  <si>
    <t>San Bernardino County Treasurer</t>
  </si>
  <si>
    <t>Barstow</t>
  </si>
  <si>
    <t>Butte County Treasurer</t>
  </si>
  <si>
    <t>Butte</t>
  </si>
  <si>
    <t>Santa Cruz County Treasurer</t>
  </si>
  <si>
    <t>Cabrillo</t>
  </si>
  <si>
    <t>Cerritos</t>
  </si>
  <si>
    <t>Alameda County Treasurer</t>
  </si>
  <si>
    <t>Chabot-Las Positas</t>
  </si>
  <si>
    <t>Chaffey</t>
  </si>
  <si>
    <t>Citrus</t>
  </si>
  <si>
    <t>Orange County Department of Education</t>
  </si>
  <si>
    <t>Coast</t>
  </si>
  <si>
    <t>Compton</t>
  </si>
  <si>
    <t>Contra Costa County Treasurer</t>
  </si>
  <si>
    <t>Contra Costa</t>
  </si>
  <si>
    <t>Copper Mountain</t>
  </si>
  <si>
    <t>Riverside County Treasurer</t>
  </si>
  <si>
    <t>Desert</t>
  </si>
  <si>
    <t>El Camino</t>
  </si>
  <si>
    <t>Plumas County Treasurer</t>
  </si>
  <si>
    <t>Feather River</t>
  </si>
  <si>
    <t>Santa Clara County Treasurer K12 Education and Community College</t>
  </si>
  <si>
    <t>Foothill-DeAnza</t>
  </si>
  <si>
    <t>Gavilan</t>
  </si>
  <si>
    <t>Glendale</t>
  </si>
  <si>
    <t>San Diego County Department of Education</t>
  </si>
  <si>
    <t>Grossmont-Cuyamaca</t>
  </si>
  <si>
    <t>Monterey County Treasurer</t>
  </si>
  <si>
    <t>Hartnell</t>
  </si>
  <si>
    <t>Imperial County Treasurer</t>
  </si>
  <si>
    <t>Imperial</t>
  </si>
  <si>
    <t>Kern County Treasurer</t>
  </si>
  <si>
    <t>Kern</t>
  </si>
  <si>
    <t>El Dorado County Treasurer</t>
  </si>
  <si>
    <t>Lake Tahoe</t>
  </si>
  <si>
    <t>Lassen County Treasurer</t>
  </si>
  <si>
    <t>Lassen</t>
  </si>
  <si>
    <t>Long Beach</t>
  </si>
  <si>
    <t>Los Angeles</t>
  </si>
  <si>
    <t>Sacramento County Treasurer</t>
  </si>
  <si>
    <t>Los Rios</t>
  </si>
  <si>
    <t>Marin County Treasurer</t>
  </si>
  <si>
    <t>Marin</t>
  </si>
  <si>
    <t>Mendocino County Treasurer</t>
  </si>
  <si>
    <t>Mendocino-Lake</t>
  </si>
  <si>
    <t>Merced County Treasurer</t>
  </si>
  <si>
    <t>Merced</t>
  </si>
  <si>
    <t>Miracosta</t>
  </si>
  <si>
    <t>Monterey Peninsula</t>
  </si>
  <si>
    <t>Mt. San Antonio</t>
  </si>
  <si>
    <t>Mt. San Jacinto</t>
  </si>
  <si>
    <t>Napa County Treasurer</t>
  </si>
  <si>
    <t>Napa Valley</t>
  </si>
  <si>
    <t>North Orange County</t>
  </si>
  <si>
    <t>Ohlone</t>
  </si>
  <si>
    <t>Palo Verde</t>
  </si>
  <si>
    <t>Palomar</t>
  </si>
  <si>
    <t>Pasadena</t>
  </si>
  <si>
    <t>Peralta</t>
  </si>
  <si>
    <t>Rancho Santiago</t>
  </si>
  <si>
    <t>Humboldt County Treasurer</t>
  </si>
  <si>
    <t>Redwoods</t>
  </si>
  <si>
    <t>Rio Hondo</t>
  </si>
  <si>
    <t>Riverside</t>
  </si>
  <si>
    <t>San Bernardino</t>
  </si>
  <si>
    <t>San Diego</t>
  </si>
  <si>
    <t>San Francisco County Treasurer</t>
  </si>
  <si>
    <t>San Francisco</t>
  </si>
  <si>
    <t>San Joaquin County Treasurer</t>
  </si>
  <si>
    <t>San Joaquin Delta</t>
  </si>
  <si>
    <t>San Jose-Evergreen</t>
  </si>
  <si>
    <t>San Luis Obispo County Treasurer</t>
  </si>
  <si>
    <t>San Luis Obispo</t>
  </si>
  <si>
    <t>San Mateo County Treasurer Community Colleges</t>
  </si>
  <si>
    <t>San Mateo</t>
  </si>
  <si>
    <t>Santa Barbara</t>
  </si>
  <si>
    <t>Santa Clarita</t>
  </si>
  <si>
    <t>Santa Monica</t>
  </si>
  <si>
    <t>Tulare County Treasurer</t>
  </si>
  <si>
    <t>Sequoias</t>
  </si>
  <si>
    <t>Shasta County Treasurer</t>
  </si>
  <si>
    <t>Shasta-Tehama-Trinity</t>
  </si>
  <si>
    <t>Placer County Treasurer</t>
  </si>
  <si>
    <t>Sierra</t>
  </si>
  <si>
    <t>Siskiyou County Treasurer</t>
  </si>
  <si>
    <t>Siskiyous</t>
  </si>
  <si>
    <t>Solano County Treasurer</t>
  </si>
  <si>
    <t>Solano</t>
  </si>
  <si>
    <t>Sonoma County Treasurer</t>
  </si>
  <si>
    <t>Sonoma</t>
  </si>
  <si>
    <t>South Orange County</t>
  </si>
  <si>
    <t>Southwestern</t>
  </si>
  <si>
    <t>Fresno County Treasurer</t>
  </si>
  <si>
    <t>State Center</t>
  </si>
  <si>
    <t>Ventura County Treasurer</t>
  </si>
  <si>
    <t>Ventura</t>
  </si>
  <si>
    <t>Victor Valley</t>
  </si>
  <si>
    <t>West Hills</t>
  </si>
  <si>
    <t>West Kern</t>
  </si>
  <si>
    <t>West Valley-Mission</t>
  </si>
  <si>
    <t>Stanislaus County Treasurer</t>
  </si>
  <si>
    <t>Yosemite</t>
  </si>
  <si>
    <t>Yuba County Treasurer</t>
  </si>
  <si>
    <t>Yuba</t>
  </si>
  <si>
    <t>Fiscal Year: 2021-2022</t>
  </si>
  <si>
    <t>Issuance Period: January 2022</t>
  </si>
  <si>
    <t>January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</si>
</sst>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mm\ yyyy"/>
    <numFmt numFmtId="165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</cellStyleXfs>
  <cellXfs count="22">
    <xf numFmtId="0" fontId="0" fillId="0" borderId="0" xfId="0"/>
    <xf numFmtId="0" fontId="3" fillId="0" borderId="0" xfId="3" applyFont="1" applyFill="1" applyBorder="1" applyAlignment="1" applyProtection="1">
      <alignment horizontal="left"/>
      <protection locked="0"/>
    </xf>
    <xf numFmtId="0" fontId="4" fillId="0" borderId="0" xfId="3" applyFont="1"/>
    <xf numFmtId="0" fontId="4" fillId="0" borderId="0" xfId="3" applyFont="1" applyBorder="1"/>
    <xf numFmtId="0" fontId="5" fillId="0" borderId="0" xfId="3" applyFont="1" applyAlignment="1"/>
    <xf numFmtId="0" fontId="5" fillId="0" borderId="0" xfId="3" applyFont="1" applyBorder="1" applyAlignment="1">
      <alignment horizontal="centerContinuous"/>
    </xf>
    <xf numFmtId="164" fontId="5" fillId="0" borderId="0" xfId="3" applyNumberFormat="1" applyFont="1" applyAlignment="1"/>
    <xf numFmtId="0" fontId="5" fillId="0" borderId="1" xfId="3" applyFont="1" applyBorder="1" applyAlignment="1">
      <alignment horizontal="center"/>
    </xf>
    <xf numFmtId="0" fontId="5" fillId="0" borderId="2" xfId="3" applyFont="1" applyBorder="1" applyAlignment="1">
      <alignment horizontal="center"/>
    </xf>
    <xf numFmtId="0" fontId="5" fillId="0" borderId="3" xfId="3" applyFont="1" applyBorder="1" applyAlignment="1">
      <alignment horizontal="center"/>
    </xf>
    <xf numFmtId="0" fontId="6" fillId="0" borderId="4" xfId="3" applyFont="1" applyFill="1" applyBorder="1" applyAlignment="1">
      <alignment horizontal="left" wrapText="1"/>
    </xf>
    <xf numFmtId="44" fontId="4" fillId="0" borderId="5" xfId="2" applyFont="1" applyBorder="1" applyAlignment="1">
      <alignment horizontal="right"/>
    </xf>
    <xf numFmtId="39" fontId="4" fillId="0" borderId="0" xfId="3" applyNumberFormat="1" applyFont="1" applyBorder="1"/>
    <xf numFmtId="165" fontId="4" fillId="0" borderId="0" xfId="3" applyNumberFormat="1" applyFont="1" applyBorder="1"/>
    <xf numFmtId="4" fontId="4" fillId="0" borderId="0" xfId="3" applyNumberFormat="1" applyFont="1"/>
    <xf numFmtId="43" fontId="4" fillId="0" borderId="5" xfId="1" applyFont="1" applyBorder="1" applyAlignment="1">
      <alignment horizontal="right"/>
    </xf>
    <xf numFmtId="0" fontId="7" fillId="0" borderId="4" xfId="3" applyFont="1" applyFill="1" applyBorder="1" applyAlignment="1">
      <alignment horizontal="left" wrapText="1"/>
    </xf>
    <xf numFmtId="0" fontId="4" fillId="0" borderId="4" xfId="3" applyFont="1" applyBorder="1" applyAlignment="1">
      <alignment horizontal="left"/>
    </xf>
    <xf numFmtId="0" fontId="8" fillId="0" borderId="4" xfId="3" applyFont="1" applyFill="1" applyBorder="1" applyAlignment="1">
      <alignment horizontal="left" wrapText="1"/>
    </xf>
    <xf numFmtId="39" fontId="4" fillId="0" borderId="0" xfId="3" applyNumberFormat="1" applyFont="1"/>
    <xf numFmtId="0" fontId="5" fillId="0" borderId="6" xfId="3" applyFont="1" applyBorder="1" applyAlignment="1">
      <alignment horizontal="left"/>
    </xf>
    <xf numFmtId="165" fontId="5" fillId="0" borderId="7" xfId="3" applyNumberFormat="1" applyFont="1" applyBorder="1" applyAlignment="1">
      <alignment horizontal="right"/>
    </xf>
  </cellXfs>
  <cellStyles count="4">
    <cellStyle name="Comma" xfId="1" builtinId="3"/>
    <cellStyle name="Currency" xfId="2" builtinId="4"/>
    <cellStyle name="Normal" xfId="0" builtinId="0"/>
    <cellStyle name="Normal 5" xfId="3" xr:uid="{00000000-0005-0000-0000-000003000000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Mandates811" displayName="Mandates811" ref="A7:D80" totalsRowShown="0" headerRowDxfId="8" dataDxfId="6" headerRowBorderDxfId="7" tableBorderDxfId="5" totalsRowBorderDxfId="4">
  <autoFilter ref="A7:D80" xr:uid="{00000000-0009-0000-0100-000001000000}"/>
  <sortState xmlns:xlrd2="http://schemas.microsoft.com/office/spreadsheetml/2017/richdata2" ref="A8:E80">
    <sortCondition ref="B7:B80"/>
  </sortState>
  <tableColumns count="4">
    <tableColumn id="1" xr3:uid="{00000000-0010-0000-0000-000001000000}" name="County" dataDxfId="3"/>
    <tableColumn id="4" xr3:uid="{00000000-0010-0000-0000-000004000000}" name="Districts" dataDxfId="2"/>
    <tableColumn id="2" xr3:uid="{00000000-0010-0000-0000-000002000000}" name="January" dataDxfId="1"/>
    <tableColumn id="5" xr3:uid="{00000000-0010-0000-0000-000005000000}" name="Total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ommunity College Payment Table" altTextSummary="Community College Payment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0"/>
  <sheetViews>
    <sheetView tabSelected="1" showWhiteSpace="0" zoomScaleNormal="100" workbookViewId="0">
      <selection activeCell="A4" sqref="A4"/>
    </sheetView>
  </sheetViews>
  <sheetFormatPr defaultColWidth="9.140625" defaultRowHeight="15.75" x14ac:dyDescent="0.25"/>
  <cols>
    <col min="1" max="1" width="69.42578125" style="2" customWidth="1"/>
    <col min="2" max="2" width="64.28515625" style="2" customWidth="1"/>
    <col min="3" max="4" width="30.7109375" style="2" customWidth="1"/>
    <col min="5" max="5" width="18.42578125" style="2" customWidth="1"/>
    <col min="6" max="6" width="15.5703125" style="3" customWidth="1"/>
    <col min="7" max="7" width="16.5703125" style="2" bestFit="1" customWidth="1"/>
    <col min="8" max="8" width="11.28515625" style="2" customWidth="1"/>
    <col min="9" max="9" width="11.42578125" style="2" customWidth="1"/>
    <col min="10" max="10" width="12.7109375" style="2" customWidth="1"/>
    <col min="11" max="16384" width="9.140625" style="2"/>
  </cols>
  <sheetData>
    <row r="1" spans="1:10" ht="20.100000000000001" customHeight="1" x14ac:dyDescent="0.25">
      <c r="A1" s="1" t="s">
        <v>0</v>
      </c>
      <c r="B1" s="1"/>
    </row>
    <row r="2" spans="1:10" ht="20.100000000000001" customHeight="1" x14ac:dyDescent="0.25">
      <c r="A2" s="1" t="s">
        <v>1</v>
      </c>
      <c r="B2" s="1"/>
    </row>
    <row r="3" spans="1:10" ht="20.100000000000001" customHeight="1" x14ac:dyDescent="0.25">
      <c r="A3" s="1" t="s">
        <v>116</v>
      </c>
      <c r="B3" s="1"/>
    </row>
    <row r="4" spans="1:10" ht="20.100000000000001" customHeight="1" x14ac:dyDescent="0.25">
      <c r="A4" s="1" t="s">
        <v>117</v>
      </c>
      <c r="B4" s="1"/>
      <c r="C4" s="4"/>
      <c r="D4" s="4"/>
      <c r="F4" s="5"/>
    </row>
    <row r="5" spans="1:10" ht="20.100000000000001" customHeight="1" x14ac:dyDescent="0.25">
      <c r="A5" s="4" t="s">
        <v>2</v>
      </c>
      <c r="B5" s="4"/>
      <c r="C5" s="4"/>
      <c r="D5" s="4"/>
    </row>
    <row r="6" spans="1:10" ht="20.100000000000001" customHeight="1" x14ac:dyDescent="0.25">
      <c r="A6" s="1" t="s">
        <v>3</v>
      </c>
      <c r="B6" s="1"/>
      <c r="C6" s="6"/>
      <c r="D6" s="6"/>
    </row>
    <row r="7" spans="1:10" ht="31.5" customHeight="1" x14ac:dyDescent="0.25">
      <c r="A7" s="7" t="s">
        <v>4</v>
      </c>
      <c r="B7" s="7" t="s">
        <v>5</v>
      </c>
      <c r="C7" s="8" t="s">
        <v>118</v>
      </c>
      <c r="D7" s="9" t="s">
        <v>6</v>
      </c>
    </row>
    <row r="8" spans="1:10" ht="20.100000000000001" customHeight="1" x14ac:dyDescent="0.25">
      <c r="A8" s="10" t="s">
        <v>7</v>
      </c>
      <c r="B8" s="10" t="s">
        <v>8</v>
      </c>
      <c r="C8" s="11">
        <v>0</v>
      </c>
      <c r="D8" s="11">
        <f>Mandates811[[#This Row],[January]]</f>
        <v>0</v>
      </c>
      <c r="F8" s="12"/>
      <c r="G8" s="13"/>
      <c r="H8" s="14"/>
      <c r="I8" s="14"/>
      <c r="J8" s="14"/>
    </row>
    <row r="9" spans="1:10" ht="20.100000000000001" customHeight="1" x14ac:dyDescent="0.25">
      <c r="A9" s="10" t="s">
        <v>9</v>
      </c>
      <c r="B9" s="10" t="s">
        <v>10</v>
      </c>
      <c r="C9" s="15">
        <v>2377.0500000000002</v>
      </c>
      <c r="D9" s="15">
        <f>Mandates811[[#This Row],[January]]</f>
        <v>2377.0500000000002</v>
      </c>
      <c r="F9" s="12"/>
      <c r="G9" s="13"/>
      <c r="H9" s="14"/>
      <c r="I9" s="14"/>
      <c r="J9" s="14"/>
    </row>
    <row r="10" spans="1:10" ht="20.100000000000001" customHeight="1" x14ac:dyDescent="0.25">
      <c r="A10" s="10" t="s">
        <v>11</v>
      </c>
      <c r="B10" s="10" t="s">
        <v>12</v>
      </c>
      <c r="C10" s="15">
        <v>534.29999999999995</v>
      </c>
      <c r="D10" s="15">
        <f>Mandates811[[#This Row],[January]]</f>
        <v>534.29999999999995</v>
      </c>
      <c r="F10" s="12"/>
      <c r="G10" s="13"/>
      <c r="H10" s="14"/>
      <c r="I10" s="14"/>
      <c r="J10" s="14"/>
    </row>
    <row r="11" spans="1:10" ht="20.100000000000001" customHeight="1" x14ac:dyDescent="0.25">
      <c r="A11" s="10" t="s">
        <v>13</v>
      </c>
      <c r="B11" s="10" t="s">
        <v>14</v>
      </c>
      <c r="C11" s="15">
        <v>1967.55</v>
      </c>
      <c r="D11" s="15">
        <f>Mandates811[[#This Row],[January]]</f>
        <v>1967.55</v>
      </c>
      <c r="F11" s="12"/>
      <c r="G11" s="13"/>
      <c r="H11" s="14"/>
      <c r="I11" s="14"/>
      <c r="J11" s="14"/>
    </row>
    <row r="12" spans="1:10" ht="20.100000000000001" customHeight="1" x14ac:dyDescent="0.25">
      <c r="A12" s="10" t="s">
        <v>15</v>
      </c>
      <c r="B12" s="10" t="s">
        <v>16</v>
      </c>
      <c r="C12" s="15">
        <v>1466.4</v>
      </c>
      <c r="D12" s="15">
        <f>Mandates811[[#This Row],[January]]</f>
        <v>1466.4</v>
      </c>
      <c r="F12" s="12"/>
      <c r="G12" s="13"/>
      <c r="H12" s="14"/>
      <c r="I12" s="14"/>
      <c r="J12" s="14"/>
    </row>
    <row r="13" spans="1:10" ht="20.100000000000001" customHeight="1" x14ac:dyDescent="0.25">
      <c r="A13" s="10" t="s">
        <v>9</v>
      </c>
      <c r="B13" s="16" t="s">
        <v>17</v>
      </c>
      <c r="C13" s="15">
        <v>3008.85</v>
      </c>
      <c r="D13" s="15">
        <f>Mandates811[[#This Row],[January]]</f>
        <v>3008.85</v>
      </c>
      <c r="F13" s="12"/>
      <c r="G13" s="13"/>
      <c r="H13" s="14"/>
      <c r="I13" s="14"/>
      <c r="J13" s="14"/>
    </row>
    <row r="14" spans="1:10" ht="20.100000000000001" customHeight="1" x14ac:dyDescent="0.25">
      <c r="A14" s="17" t="s">
        <v>18</v>
      </c>
      <c r="B14" s="17" t="s">
        <v>19</v>
      </c>
      <c r="C14" s="15">
        <v>0</v>
      </c>
      <c r="D14" s="15">
        <f>Mandates811[[#This Row],[January]]</f>
        <v>0</v>
      </c>
      <c r="F14" s="12"/>
      <c r="G14" s="13"/>
      <c r="H14" s="14"/>
      <c r="I14" s="14"/>
      <c r="J14" s="14"/>
    </row>
    <row r="15" spans="1:10" ht="20.100000000000001" customHeight="1" x14ac:dyDescent="0.25">
      <c r="A15" s="10" t="s">
        <v>11</v>
      </c>
      <c r="B15" s="16" t="s">
        <v>20</v>
      </c>
      <c r="C15" s="15">
        <v>3059.55</v>
      </c>
      <c r="D15" s="15">
        <f>Mandates811[[#This Row],[January]]</f>
        <v>3059.55</v>
      </c>
      <c r="F15" s="12"/>
      <c r="G15" s="13"/>
      <c r="H15" s="14"/>
      <c r="I15" s="14"/>
      <c r="J15" s="14"/>
    </row>
    <row r="16" spans="1:10" ht="20.100000000000001" customHeight="1" x14ac:dyDescent="0.25">
      <c r="A16" s="10" t="s">
        <v>9</v>
      </c>
      <c r="B16" s="16" t="s">
        <v>21</v>
      </c>
      <c r="C16" s="15">
        <v>1780.35</v>
      </c>
      <c r="D16" s="15">
        <f>Mandates811[[#This Row],[January]]</f>
        <v>1780.35</v>
      </c>
      <c r="F16" s="12"/>
      <c r="G16" s="13"/>
      <c r="H16" s="14"/>
      <c r="I16" s="14"/>
      <c r="J16" s="14"/>
    </row>
    <row r="17" spans="1:10" ht="20.100000000000001" customHeight="1" x14ac:dyDescent="0.25">
      <c r="A17" s="18" t="s">
        <v>22</v>
      </c>
      <c r="B17" s="16" t="s">
        <v>23</v>
      </c>
      <c r="C17" s="15">
        <v>5126.55</v>
      </c>
      <c r="D17" s="15">
        <f>Mandates811[[#This Row],[January]]</f>
        <v>5126.55</v>
      </c>
      <c r="F17" s="12"/>
      <c r="G17" s="13"/>
      <c r="H17" s="14"/>
      <c r="I17" s="14"/>
      <c r="J17" s="14"/>
    </row>
    <row r="18" spans="1:10" ht="20.100000000000001" customHeight="1" x14ac:dyDescent="0.25">
      <c r="A18" s="10" t="s">
        <v>9</v>
      </c>
      <c r="B18" s="16" t="s">
        <v>24</v>
      </c>
      <c r="C18" s="15">
        <v>986.7</v>
      </c>
      <c r="D18" s="15">
        <f>Mandates811[[#This Row],[January]]</f>
        <v>986.7</v>
      </c>
      <c r="F18" s="12"/>
      <c r="G18" s="13"/>
      <c r="H18" s="14"/>
      <c r="I18" s="14"/>
      <c r="J18" s="14"/>
    </row>
    <row r="19" spans="1:10" ht="20.100000000000001" customHeight="1" x14ac:dyDescent="0.25">
      <c r="A19" s="10" t="s">
        <v>25</v>
      </c>
      <c r="B19" s="10" t="s">
        <v>26</v>
      </c>
      <c r="C19" s="15">
        <v>4442.1000000000004</v>
      </c>
      <c r="D19" s="15">
        <f>Mandates811[[#This Row],[January]]</f>
        <v>4442.1000000000004</v>
      </c>
      <c r="F19" s="12"/>
      <c r="G19" s="13"/>
      <c r="H19" s="14"/>
      <c r="I19" s="14"/>
      <c r="J19" s="14"/>
    </row>
    <row r="20" spans="1:10" ht="20.100000000000001" customHeight="1" x14ac:dyDescent="0.25">
      <c r="A20" s="10" t="s">
        <v>11</v>
      </c>
      <c r="B20" s="16" t="s">
        <v>27</v>
      </c>
      <c r="C20" s="15">
        <v>479.7</v>
      </c>
      <c r="D20" s="15">
        <f>Mandates811[[#This Row],[January]]</f>
        <v>479.7</v>
      </c>
      <c r="F20" s="12"/>
      <c r="G20" s="13"/>
      <c r="H20" s="14"/>
      <c r="I20" s="14"/>
      <c r="J20" s="14"/>
    </row>
    <row r="21" spans="1:10" ht="20.100000000000001" customHeight="1" x14ac:dyDescent="0.25">
      <c r="A21" s="10" t="s">
        <v>28</v>
      </c>
      <c r="B21" s="10" t="s">
        <v>29</v>
      </c>
      <c r="C21" s="15">
        <v>1673.1</v>
      </c>
      <c r="D21" s="15">
        <f>Mandates811[[#This Row],[January]]</f>
        <v>1673.1</v>
      </c>
      <c r="F21" s="12"/>
      <c r="G21" s="13"/>
      <c r="H21" s="14"/>
      <c r="I21" s="14"/>
      <c r="J21" s="14"/>
    </row>
    <row r="22" spans="1:10" ht="20.100000000000001" customHeight="1" x14ac:dyDescent="0.25">
      <c r="A22" s="10" t="s">
        <v>9</v>
      </c>
      <c r="B22" s="16" t="s">
        <v>30</v>
      </c>
      <c r="C22" s="15">
        <v>3377.4</v>
      </c>
      <c r="D22" s="15">
        <f>Mandates811[[#This Row],[January]]</f>
        <v>3377.4</v>
      </c>
      <c r="F22" s="12"/>
      <c r="G22" s="13"/>
      <c r="H22" s="14"/>
      <c r="I22" s="14"/>
      <c r="J22" s="14"/>
    </row>
    <row r="23" spans="1:10" ht="20.100000000000001" customHeight="1" x14ac:dyDescent="0.25">
      <c r="A23" s="10" t="s">
        <v>31</v>
      </c>
      <c r="B23" s="10" t="s">
        <v>32</v>
      </c>
      <c r="C23" s="15">
        <v>395.85</v>
      </c>
      <c r="D23" s="15">
        <f>Mandates811[[#This Row],[January]]</f>
        <v>395.85</v>
      </c>
      <c r="F23" s="12"/>
      <c r="G23" s="13"/>
      <c r="H23" s="14"/>
      <c r="I23" s="14"/>
      <c r="J23" s="14"/>
    </row>
    <row r="24" spans="1:10" ht="20.100000000000001" customHeight="1" x14ac:dyDescent="0.25">
      <c r="A24" s="10" t="s">
        <v>33</v>
      </c>
      <c r="B24" s="10" t="s">
        <v>34</v>
      </c>
      <c r="C24" s="15">
        <v>4200.3</v>
      </c>
      <c r="D24" s="15">
        <f>Mandates811[[#This Row],[January]]</f>
        <v>4200.3</v>
      </c>
      <c r="F24" s="12"/>
      <c r="G24" s="13"/>
      <c r="H24" s="14"/>
      <c r="I24" s="14"/>
      <c r="J24" s="14"/>
    </row>
    <row r="25" spans="1:10" ht="20.100000000000001" customHeight="1" x14ac:dyDescent="0.25">
      <c r="A25" s="18" t="s">
        <v>33</v>
      </c>
      <c r="B25" s="16" t="s">
        <v>35</v>
      </c>
      <c r="C25" s="15">
        <v>1117.3499999999999</v>
      </c>
      <c r="D25" s="15">
        <f>Mandates811[[#This Row],[January]]</f>
        <v>1117.3499999999999</v>
      </c>
      <c r="F25" s="12"/>
      <c r="G25" s="13"/>
      <c r="H25" s="14"/>
      <c r="I25" s="14"/>
      <c r="J25" s="14"/>
    </row>
    <row r="26" spans="1:10" ht="20.100000000000001" customHeight="1" x14ac:dyDescent="0.25">
      <c r="A26" s="10" t="s">
        <v>9</v>
      </c>
      <c r="B26" s="16" t="s">
        <v>36</v>
      </c>
      <c r="C26" s="15">
        <v>2728.05</v>
      </c>
      <c r="D26" s="15">
        <f>Mandates811[[#This Row],[January]]</f>
        <v>2728.05</v>
      </c>
      <c r="F26" s="12"/>
      <c r="G26" s="13"/>
      <c r="H26" s="14"/>
      <c r="I26" s="14"/>
      <c r="J26" s="14"/>
    </row>
    <row r="27" spans="1:10" ht="20.100000000000001" customHeight="1" x14ac:dyDescent="0.25">
      <c r="A27" s="10" t="s">
        <v>37</v>
      </c>
      <c r="B27" s="10" t="s">
        <v>38</v>
      </c>
      <c r="C27" s="15">
        <v>3513.9</v>
      </c>
      <c r="D27" s="15">
        <f>Mandates811[[#This Row],[January]]</f>
        <v>3513.9</v>
      </c>
      <c r="F27" s="12"/>
      <c r="G27" s="13"/>
      <c r="H27" s="14"/>
      <c r="I27" s="14"/>
      <c r="J27" s="14"/>
    </row>
    <row r="28" spans="1:10" ht="20.100000000000001" customHeight="1" x14ac:dyDescent="0.25">
      <c r="A28" s="18" t="s">
        <v>39</v>
      </c>
      <c r="B28" s="16" t="s">
        <v>40</v>
      </c>
      <c r="C28" s="15">
        <v>1561.95</v>
      </c>
      <c r="D28" s="15">
        <f>Mandates811[[#This Row],[January]]</f>
        <v>1561.95</v>
      </c>
      <c r="F28" s="12"/>
      <c r="G28" s="13"/>
      <c r="H28" s="14"/>
      <c r="I28" s="14"/>
      <c r="J28" s="14"/>
    </row>
    <row r="29" spans="1:10" ht="20.100000000000001" customHeight="1" x14ac:dyDescent="0.25">
      <c r="A29" s="10" t="s">
        <v>41</v>
      </c>
      <c r="B29" s="10" t="s">
        <v>42</v>
      </c>
      <c r="C29" s="15">
        <v>1140.75</v>
      </c>
      <c r="D29" s="15">
        <f>Mandates811[[#This Row],[January]]</f>
        <v>1140.75</v>
      </c>
      <c r="F29" s="12"/>
      <c r="G29" s="13"/>
      <c r="H29" s="14"/>
      <c r="I29" s="14"/>
      <c r="J29" s="14"/>
    </row>
    <row r="30" spans="1:10" ht="20.100000000000001" customHeight="1" x14ac:dyDescent="0.25">
      <c r="A30" s="10" t="s">
        <v>43</v>
      </c>
      <c r="B30" s="10" t="s">
        <v>44</v>
      </c>
      <c r="C30" s="15">
        <v>3979.95</v>
      </c>
      <c r="D30" s="15">
        <f>Mandates811[[#This Row],[January]]</f>
        <v>3979.95</v>
      </c>
      <c r="F30" s="12"/>
      <c r="G30" s="13"/>
      <c r="H30" s="14"/>
      <c r="I30" s="14"/>
      <c r="J30" s="14"/>
    </row>
    <row r="31" spans="1:10" ht="20.100000000000001" customHeight="1" x14ac:dyDescent="0.25">
      <c r="A31" s="10" t="s">
        <v>45</v>
      </c>
      <c r="B31" s="10" t="s">
        <v>46</v>
      </c>
      <c r="C31" s="15">
        <v>0</v>
      </c>
      <c r="D31" s="15">
        <f>Mandates811[[#This Row],[January]]</f>
        <v>0</v>
      </c>
      <c r="F31" s="12"/>
      <c r="G31" s="13"/>
      <c r="H31" s="14"/>
      <c r="I31" s="14"/>
      <c r="J31" s="14"/>
    </row>
    <row r="32" spans="1:10" ht="20.100000000000001" customHeight="1" x14ac:dyDescent="0.25">
      <c r="A32" s="10" t="s">
        <v>47</v>
      </c>
      <c r="B32" s="10" t="s">
        <v>48</v>
      </c>
      <c r="C32" s="15">
        <v>0</v>
      </c>
      <c r="D32" s="15">
        <f>Mandates811[[#This Row],[January]]</f>
        <v>0</v>
      </c>
      <c r="F32" s="12"/>
      <c r="G32" s="13"/>
      <c r="H32" s="14"/>
      <c r="I32" s="14"/>
      <c r="J32" s="14"/>
    </row>
    <row r="33" spans="1:10" ht="20.100000000000001" customHeight="1" x14ac:dyDescent="0.25">
      <c r="A33" s="10" t="s">
        <v>9</v>
      </c>
      <c r="B33" s="16" t="s">
        <v>49</v>
      </c>
      <c r="C33" s="15">
        <v>3357.9</v>
      </c>
      <c r="D33" s="15">
        <f>Mandates811[[#This Row],[January]]</f>
        <v>3357.9</v>
      </c>
      <c r="F33" s="12"/>
      <c r="G33" s="13"/>
      <c r="H33" s="14"/>
      <c r="I33" s="14"/>
      <c r="J33" s="14"/>
    </row>
    <row r="34" spans="1:10" ht="20.100000000000001" customHeight="1" x14ac:dyDescent="0.25">
      <c r="A34" s="10" t="s">
        <v>9</v>
      </c>
      <c r="B34" s="16" t="s">
        <v>50</v>
      </c>
      <c r="C34" s="15">
        <v>14431.95</v>
      </c>
      <c r="D34" s="15">
        <f>Mandates811[[#This Row],[January]]</f>
        <v>14431.95</v>
      </c>
      <c r="F34" s="12"/>
      <c r="G34" s="13"/>
      <c r="H34" s="14"/>
      <c r="I34" s="14"/>
      <c r="J34" s="14"/>
    </row>
    <row r="35" spans="1:10" ht="20.100000000000001" customHeight="1" x14ac:dyDescent="0.25">
      <c r="A35" s="10" t="s">
        <v>51</v>
      </c>
      <c r="B35" s="10" t="s">
        <v>52</v>
      </c>
      <c r="C35" s="15">
        <v>0</v>
      </c>
      <c r="D35" s="15">
        <f>Mandates811[[#This Row],[January]]</f>
        <v>0</v>
      </c>
      <c r="F35" s="12"/>
      <c r="G35" s="13"/>
      <c r="H35" s="14"/>
      <c r="I35" s="14"/>
      <c r="J35" s="14"/>
    </row>
    <row r="36" spans="1:10" ht="20.100000000000001" customHeight="1" x14ac:dyDescent="0.25">
      <c r="A36" s="10" t="s">
        <v>53</v>
      </c>
      <c r="B36" s="10" t="s">
        <v>54</v>
      </c>
      <c r="C36" s="15">
        <v>0</v>
      </c>
      <c r="D36" s="15">
        <f>Mandates811[[#This Row],[January]]</f>
        <v>0</v>
      </c>
      <c r="F36" s="12"/>
      <c r="G36" s="13"/>
      <c r="H36" s="14"/>
      <c r="I36" s="14"/>
      <c r="J36" s="14"/>
    </row>
    <row r="37" spans="1:10" ht="20.100000000000001" customHeight="1" x14ac:dyDescent="0.25">
      <c r="A37" s="10" t="s">
        <v>55</v>
      </c>
      <c r="B37" s="10" t="s">
        <v>56</v>
      </c>
      <c r="C37" s="15">
        <v>805.35</v>
      </c>
      <c r="D37" s="15">
        <f>Mandates811[[#This Row],[January]]</f>
        <v>805.35</v>
      </c>
      <c r="F37" s="12"/>
      <c r="G37" s="13"/>
      <c r="H37" s="14"/>
      <c r="I37" s="14"/>
      <c r="J37" s="14"/>
    </row>
    <row r="38" spans="1:10" ht="20.100000000000001" customHeight="1" x14ac:dyDescent="0.25">
      <c r="A38" s="10" t="s">
        <v>57</v>
      </c>
      <c r="B38" s="10" t="s">
        <v>58</v>
      </c>
      <c r="C38" s="15">
        <v>0</v>
      </c>
      <c r="D38" s="15">
        <f>Mandates811[[#This Row],[January]]</f>
        <v>0</v>
      </c>
      <c r="F38" s="12"/>
      <c r="G38" s="13"/>
      <c r="H38" s="14"/>
      <c r="I38" s="14"/>
      <c r="J38" s="14"/>
    </row>
    <row r="39" spans="1:10" ht="20.100000000000001" customHeight="1" x14ac:dyDescent="0.25">
      <c r="A39" s="10" t="s">
        <v>37</v>
      </c>
      <c r="B39" s="16" t="s">
        <v>59</v>
      </c>
      <c r="C39" s="15">
        <v>2250.3000000000002</v>
      </c>
      <c r="D39" s="15">
        <f>Mandates811[[#This Row],[January]]</f>
        <v>2250.3000000000002</v>
      </c>
      <c r="F39" s="12"/>
      <c r="G39" s="13"/>
      <c r="H39" s="14"/>
      <c r="I39" s="14"/>
      <c r="J39" s="14"/>
    </row>
    <row r="40" spans="1:10" ht="20.100000000000001" customHeight="1" x14ac:dyDescent="0.25">
      <c r="A40" s="10" t="s">
        <v>39</v>
      </c>
      <c r="B40" s="10" t="s">
        <v>60</v>
      </c>
      <c r="C40" s="15">
        <v>1181.7</v>
      </c>
      <c r="D40" s="15">
        <f>Mandates811[[#This Row],[January]]</f>
        <v>1181.7</v>
      </c>
      <c r="F40" s="12"/>
      <c r="G40" s="13"/>
      <c r="H40" s="14"/>
      <c r="I40" s="14"/>
      <c r="J40" s="14"/>
    </row>
    <row r="41" spans="1:10" ht="20.100000000000001" customHeight="1" x14ac:dyDescent="0.25">
      <c r="A41" s="10" t="s">
        <v>9</v>
      </c>
      <c r="B41" s="16" t="s">
        <v>61</v>
      </c>
      <c r="C41" s="15">
        <v>5138.25</v>
      </c>
      <c r="D41" s="15">
        <f>Mandates811[[#This Row],[January]]</f>
        <v>5138.25</v>
      </c>
      <c r="F41" s="12"/>
      <c r="G41" s="13"/>
      <c r="H41" s="14"/>
      <c r="I41" s="14"/>
      <c r="J41" s="14"/>
    </row>
    <row r="42" spans="1:10" ht="20.100000000000001" customHeight="1" x14ac:dyDescent="0.25">
      <c r="A42" s="10" t="s">
        <v>28</v>
      </c>
      <c r="B42" s="16" t="s">
        <v>62</v>
      </c>
      <c r="C42" s="15">
        <v>0</v>
      </c>
      <c r="D42" s="15">
        <f>Mandates811[[#This Row],[January]]</f>
        <v>0</v>
      </c>
      <c r="F42" s="12"/>
      <c r="G42" s="13"/>
      <c r="H42" s="14"/>
      <c r="I42" s="14"/>
      <c r="J42" s="14"/>
    </row>
    <row r="43" spans="1:10" ht="20.100000000000001" customHeight="1" x14ac:dyDescent="0.25">
      <c r="A43" s="10" t="s">
        <v>63</v>
      </c>
      <c r="B43" s="10" t="s">
        <v>64</v>
      </c>
      <c r="C43" s="15">
        <v>1177.8</v>
      </c>
      <c r="D43" s="15">
        <f>Mandates811[[#This Row],[January]]</f>
        <v>1177.8</v>
      </c>
      <c r="F43" s="12"/>
      <c r="G43" s="13"/>
      <c r="H43" s="14"/>
      <c r="I43" s="14"/>
      <c r="J43" s="14"/>
    </row>
    <row r="44" spans="1:10" ht="20.100000000000001" customHeight="1" x14ac:dyDescent="0.25">
      <c r="A44" s="18" t="s">
        <v>22</v>
      </c>
      <c r="B44" s="16" t="s">
        <v>65</v>
      </c>
      <c r="C44" s="15">
        <v>6358.95</v>
      </c>
      <c r="D44" s="15">
        <f>Mandates811[[#This Row],[January]]</f>
        <v>6358.95</v>
      </c>
      <c r="F44" s="12"/>
      <c r="G44" s="13"/>
      <c r="H44" s="14"/>
      <c r="I44" s="14"/>
      <c r="J44" s="14"/>
    </row>
    <row r="45" spans="1:10" ht="20.100000000000001" customHeight="1" x14ac:dyDescent="0.25">
      <c r="A45" s="17" t="s">
        <v>18</v>
      </c>
      <c r="B45" s="17" t="s">
        <v>66</v>
      </c>
      <c r="C45" s="15">
        <v>0</v>
      </c>
      <c r="D45" s="15">
        <f>Mandates811[[#This Row],[January]]</f>
        <v>0</v>
      </c>
      <c r="F45" s="12"/>
      <c r="G45" s="13"/>
      <c r="H45" s="14"/>
      <c r="I45" s="14"/>
      <c r="J45" s="14"/>
    </row>
    <row r="46" spans="1:10" ht="20.100000000000001" customHeight="1" x14ac:dyDescent="0.25">
      <c r="A46" s="10" t="s">
        <v>28</v>
      </c>
      <c r="B46" s="16" t="s">
        <v>67</v>
      </c>
      <c r="C46" s="15">
        <v>354.9</v>
      </c>
      <c r="D46" s="15">
        <f>Mandates811[[#This Row],[January]]</f>
        <v>354.9</v>
      </c>
      <c r="F46" s="12"/>
      <c r="G46" s="13"/>
      <c r="H46" s="14"/>
      <c r="I46" s="14"/>
      <c r="J46" s="14"/>
    </row>
    <row r="47" spans="1:10" ht="20.100000000000001" customHeight="1" x14ac:dyDescent="0.25">
      <c r="A47" s="10" t="s">
        <v>37</v>
      </c>
      <c r="B47" s="16" t="s">
        <v>68</v>
      </c>
      <c r="C47" s="15">
        <v>3006.9</v>
      </c>
      <c r="D47" s="15">
        <f>Mandates811[[#This Row],[January]]</f>
        <v>3006.9</v>
      </c>
      <c r="F47" s="12"/>
      <c r="G47" s="13"/>
      <c r="H47" s="14"/>
      <c r="I47" s="14"/>
      <c r="J47" s="14"/>
    </row>
    <row r="48" spans="1:10" ht="20.100000000000001" customHeight="1" x14ac:dyDescent="0.25">
      <c r="A48" s="10" t="s">
        <v>9</v>
      </c>
      <c r="B48" s="16" t="s">
        <v>69</v>
      </c>
      <c r="C48" s="15">
        <v>3781.05</v>
      </c>
      <c r="D48" s="15">
        <f>Mandates811[[#This Row],[January]]</f>
        <v>3781.05</v>
      </c>
      <c r="F48" s="12"/>
      <c r="G48" s="13"/>
      <c r="H48" s="14"/>
      <c r="I48" s="14"/>
      <c r="J48" s="14"/>
    </row>
    <row r="49" spans="1:10" ht="20.100000000000001" customHeight="1" x14ac:dyDescent="0.25">
      <c r="A49" s="17" t="s">
        <v>18</v>
      </c>
      <c r="B49" s="17" t="s">
        <v>70</v>
      </c>
      <c r="C49" s="15">
        <v>0</v>
      </c>
      <c r="D49" s="15">
        <f>Mandates811[[#This Row],[January]]</f>
        <v>0</v>
      </c>
      <c r="F49" s="12"/>
      <c r="G49" s="13"/>
      <c r="H49" s="14"/>
      <c r="I49" s="14"/>
      <c r="J49" s="14"/>
    </row>
    <row r="50" spans="1:10" ht="20.100000000000001" customHeight="1" x14ac:dyDescent="0.25">
      <c r="A50" s="18" t="s">
        <v>22</v>
      </c>
      <c r="B50" s="16" t="s">
        <v>71</v>
      </c>
      <c r="C50" s="15">
        <v>4970.55</v>
      </c>
      <c r="D50" s="15">
        <f>Mandates811[[#This Row],[January]]</f>
        <v>4970.55</v>
      </c>
      <c r="F50" s="12"/>
      <c r="G50" s="13"/>
      <c r="H50" s="14"/>
      <c r="I50" s="14"/>
      <c r="J50" s="14"/>
    </row>
    <row r="51" spans="1:10" ht="20.100000000000001" customHeight="1" x14ac:dyDescent="0.25">
      <c r="A51" s="10" t="s">
        <v>72</v>
      </c>
      <c r="B51" s="10" t="s">
        <v>73</v>
      </c>
      <c r="C51" s="15">
        <v>549.9</v>
      </c>
      <c r="D51" s="15">
        <f>Mandates811[[#This Row],[January]]</f>
        <v>549.9</v>
      </c>
      <c r="F51" s="12"/>
      <c r="G51" s="13"/>
      <c r="H51" s="14"/>
      <c r="I51" s="14"/>
      <c r="J51" s="14"/>
    </row>
    <row r="52" spans="1:10" ht="20.100000000000001" customHeight="1" x14ac:dyDescent="0.25">
      <c r="A52" s="10" t="s">
        <v>9</v>
      </c>
      <c r="B52" s="16" t="s">
        <v>74</v>
      </c>
      <c r="C52" s="15">
        <v>2172.3000000000002</v>
      </c>
      <c r="D52" s="15">
        <f>Mandates811[[#This Row],[January]]</f>
        <v>2172.3000000000002</v>
      </c>
      <c r="F52" s="12"/>
      <c r="G52" s="13"/>
      <c r="H52" s="14"/>
      <c r="I52" s="14"/>
      <c r="J52" s="14"/>
    </row>
    <row r="53" spans="1:10" ht="20.100000000000001" customHeight="1" x14ac:dyDescent="0.25">
      <c r="A53" s="10" t="s">
        <v>28</v>
      </c>
      <c r="B53" s="16" t="s">
        <v>75</v>
      </c>
      <c r="C53" s="15">
        <v>0</v>
      </c>
      <c r="D53" s="15">
        <f>Mandates811[[#This Row],[January]]</f>
        <v>0</v>
      </c>
      <c r="F53" s="12"/>
      <c r="G53" s="13"/>
      <c r="H53" s="14"/>
      <c r="I53" s="14"/>
      <c r="J53" s="14"/>
    </row>
    <row r="54" spans="1:10" ht="20.100000000000001" customHeight="1" x14ac:dyDescent="0.25">
      <c r="A54" s="10" t="s">
        <v>11</v>
      </c>
      <c r="B54" s="16" t="s">
        <v>76</v>
      </c>
      <c r="C54" s="15">
        <v>3203.85</v>
      </c>
      <c r="D54" s="15">
        <f>Mandates811[[#This Row],[January]]</f>
        <v>3203.85</v>
      </c>
      <c r="F54" s="12"/>
      <c r="G54" s="13"/>
      <c r="H54" s="14"/>
      <c r="I54" s="14"/>
      <c r="J54" s="14"/>
    </row>
    <row r="55" spans="1:10" ht="20.100000000000001" customHeight="1" x14ac:dyDescent="0.25">
      <c r="A55" s="10" t="s">
        <v>37</v>
      </c>
      <c r="B55" s="16" t="s">
        <v>77</v>
      </c>
      <c r="C55" s="15">
        <v>7470.45</v>
      </c>
      <c r="D55" s="15">
        <f>Mandates811[[#This Row],[January]]</f>
        <v>7470.45</v>
      </c>
      <c r="F55" s="12"/>
      <c r="G55" s="13"/>
      <c r="H55" s="14"/>
      <c r="I55" s="14"/>
      <c r="J55" s="14"/>
    </row>
    <row r="56" spans="1:10" ht="20.100000000000001" customHeight="1" x14ac:dyDescent="0.25">
      <c r="A56" s="10" t="s">
        <v>78</v>
      </c>
      <c r="B56" s="10" t="s">
        <v>79</v>
      </c>
      <c r="C56" s="15">
        <v>0</v>
      </c>
      <c r="D56" s="15">
        <f>Mandates811[[#This Row],[January]]</f>
        <v>0</v>
      </c>
      <c r="F56" s="12"/>
      <c r="G56" s="13"/>
      <c r="H56" s="14"/>
      <c r="I56" s="14"/>
      <c r="J56" s="14"/>
    </row>
    <row r="57" spans="1:10" ht="20.100000000000001" customHeight="1" x14ac:dyDescent="0.25">
      <c r="A57" s="10" t="s">
        <v>80</v>
      </c>
      <c r="B57" s="10" t="s">
        <v>81</v>
      </c>
      <c r="C57" s="15">
        <v>0</v>
      </c>
      <c r="D57" s="15">
        <f>Mandates811[[#This Row],[January]]</f>
        <v>0</v>
      </c>
      <c r="F57" s="12"/>
      <c r="G57" s="13"/>
      <c r="H57" s="14"/>
      <c r="I57" s="14"/>
      <c r="J57" s="14"/>
    </row>
    <row r="58" spans="1:10" ht="20.100000000000001" customHeight="1" x14ac:dyDescent="0.25">
      <c r="A58" s="18" t="s">
        <v>33</v>
      </c>
      <c r="B58" s="16" t="s">
        <v>82</v>
      </c>
      <c r="C58" s="15">
        <v>2583.75</v>
      </c>
      <c r="D58" s="15">
        <f>Mandates811[[#This Row],[January]]</f>
        <v>2583.75</v>
      </c>
      <c r="F58" s="12"/>
      <c r="G58" s="13"/>
      <c r="H58" s="14"/>
      <c r="I58" s="14"/>
      <c r="J58" s="14"/>
    </row>
    <row r="59" spans="1:10" ht="20.100000000000001" customHeight="1" x14ac:dyDescent="0.25">
      <c r="A59" s="10" t="s">
        <v>83</v>
      </c>
      <c r="B59" s="10" t="s">
        <v>84</v>
      </c>
      <c r="C59" s="15">
        <v>1327.95</v>
      </c>
      <c r="D59" s="15">
        <f>Mandates811[[#This Row],[January]]</f>
        <v>1327.95</v>
      </c>
      <c r="F59" s="12"/>
      <c r="G59" s="13"/>
      <c r="H59" s="14"/>
      <c r="I59" s="14"/>
      <c r="J59" s="14"/>
    </row>
    <row r="60" spans="1:10" ht="20.100000000000001" customHeight="1" x14ac:dyDescent="0.25">
      <c r="A60" s="10" t="s">
        <v>85</v>
      </c>
      <c r="B60" s="10" t="s">
        <v>86</v>
      </c>
      <c r="C60" s="15">
        <v>0</v>
      </c>
      <c r="D60" s="15">
        <f>Mandates811[[#This Row],[January]]</f>
        <v>0</v>
      </c>
      <c r="F60" s="12"/>
      <c r="G60" s="13"/>
      <c r="H60" s="14"/>
      <c r="I60" s="14"/>
      <c r="J60" s="14"/>
    </row>
    <row r="61" spans="1:10" ht="20.100000000000001" customHeight="1" x14ac:dyDescent="0.25">
      <c r="A61" s="10" t="s">
        <v>7</v>
      </c>
      <c r="B61" s="16" t="s">
        <v>87</v>
      </c>
      <c r="C61" s="15">
        <v>2527.1999999999998</v>
      </c>
      <c r="D61" s="15">
        <f>Mandates811[[#This Row],[January]]</f>
        <v>2527.1999999999998</v>
      </c>
      <c r="F61" s="12"/>
      <c r="G61" s="13"/>
      <c r="H61" s="14"/>
      <c r="I61" s="14"/>
      <c r="J61" s="14"/>
    </row>
    <row r="62" spans="1:10" ht="20.100000000000001" customHeight="1" x14ac:dyDescent="0.25">
      <c r="A62" s="10" t="s">
        <v>9</v>
      </c>
      <c r="B62" s="16" t="s">
        <v>88</v>
      </c>
      <c r="C62" s="15">
        <v>2948.4</v>
      </c>
      <c r="D62" s="15">
        <f>Mandates811[[#This Row],[January]]</f>
        <v>2948.4</v>
      </c>
      <c r="F62" s="12"/>
      <c r="G62" s="13"/>
      <c r="H62" s="14"/>
      <c r="I62" s="14"/>
      <c r="J62" s="14"/>
    </row>
    <row r="63" spans="1:10" ht="20.100000000000001" customHeight="1" x14ac:dyDescent="0.25">
      <c r="A63" s="10" t="s">
        <v>9</v>
      </c>
      <c r="B63" s="16" t="s">
        <v>89</v>
      </c>
      <c r="C63" s="15">
        <v>3911.7</v>
      </c>
      <c r="D63" s="15">
        <f>Mandates811[[#This Row],[January]]</f>
        <v>3911.7</v>
      </c>
      <c r="F63" s="12"/>
      <c r="G63" s="13"/>
      <c r="H63" s="14"/>
      <c r="I63" s="14"/>
      <c r="J63" s="14"/>
    </row>
    <row r="64" spans="1:10" ht="20.100000000000001" customHeight="1" x14ac:dyDescent="0.25">
      <c r="A64" s="10" t="s">
        <v>90</v>
      </c>
      <c r="B64" s="10" t="s">
        <v>91</v>
      </c>
      <c r="C64" s="15">
        <v>1628.25</v>
      </c>
      <c r="D64" s="15">
        <f>Mandates811[[#This Row],[January]]</f>
        <v>1628.25</v>
      </c>
      <c r="F64" s="12"/>
      <c r="G64" s="13"/>
      <c r="H64" s="14"/>
      <c r="I64" s="14"/>
      <c r="J64" s="14"/>
    </row>
    <row r="65" spans="1:10" ht="20.100000000000001" customHeight="1" x14ac:dyDescent="0.25">
      <c r="A65" s="10" t="s">
        <v>92</v>
      </c>
      <c r="B65" s="10" t="s">
        <v>93</v>
      </c>
      <c r="C65" s="15">
        <v>1345.5</v>
      </c>
      <c r="D65" s="15">
        <f>Mandates811[[#This Row],[January]]</f>
        <v>1345.5</v>
      </c>
      <c r="F65" s="12"/>
      <c r="G65" s="13"/>
      <c r="H65" s="14"/>
      <c r="I65" s="14"/>
      <c r="J65" s="14"/>
    </row>
    <row r="66" spans="1:10" ht="20.100000000000001" customHeight="1" x14ac:dyDescent="0.25">
      <c r="A66" s="10" t="s">
        <v>94</v>
      </c>
      <c r="B66" s="10" t="s">
        <v>95</v>
      </c>
      <c r="C66" s="15">
        <v>0</v>
      </c>
      <c r="D66" s="15">
        <f>Mandates811[[#This Row],[January]]</f>
        <v>0</v>
      </c>
      <c r="F66" s="12"/>
      <c r="G66" s="13"/>
      <c r="H66" s="14"/>
      <c r="I66" s="14"/>
      <c r="J66" s="14"/>
    </row>
    <row r="67" spans="1:10" ht="20.100000000000001" customHeight="1" x14ac:dyDescent="0.25">
      <c r="A67" s="10" t="s">
        <v>96</v>
      </c>
      <c r="B67" s="10" t="s">
        <v>97</v>
      </c>
      <c r="C67" s="15">
        <v>444.6</v>
      </c>
      <c r="D67" s="15">
        <f>Mandates811[[#This Row],[January]]</f>
        <v>444.6</v>
      </c>
      <c r="F67" s="12"/>
      <c r="G67" s="13"/>
      <c r="H67" s="14"/>
      <c r="I67" s="14"/>
      <c r="J67" s="14"/>
    </row>
    <row r="68" spans="1:10" ht="20.100000000000001" customHeight="1" x14ac:dyDescent="0.25">
      <c r="A68" s="10" t="s">
        <v>98</v>
      </c>
      <c r="B68" s="10" t="s">
        <v>99</v>
      </c>
      <c r="C68" s="15">
        <v>1113.45</v>
      </c>
      <c r="D68" s="15">
        <f>Mandates811[[#This Row],[January]]</f>
        <v>1113.45</v>
      </c>
      <c r="F68" s="12"/>
      <c r="G68" s="13"/>
      <c r="H68" s="14"/>
      <c r="I68" s="14"/>
      <c r="J68" s="14"/>
    </row>
    <row r="69" spans="1:10" ht="20.100000000000001" customHeight="1" x14ac:dyDescent="0.25">
      <c r="A69" s="10" t="s">
        <v>100</v>
      </c>
      <c r="B69" s="10" t="s">
        <v>101</v>
      </c>
      <c r="C69" s="15">
        <v>0</v>
      </c>
      <c r="D69" s="15">
        <f>Mandates811[[#This Row],[January]]</f>
        <v>0</v>
      </c>
      <c r="F69" s="12"/>
      <c r="G69" s="13"/>
      <c r="H69" s="14"/>
      <c r="I69" s="14"/>
      <c r="J69" s="14"/>
    </row>
    <row r="70" spans="1:10" ht="20.100000000000001" customHeight="1" x14ac:dyDescent="0.25">
      <c r="A70" s="10" t="s">
        <v>22</v>
      </c>
      <c r="B70" s="10" t="s">
        <v>102</v>
      </c>
      <c r="C70" s="15">
        <v>4564.95</v>
      </c>
      <c r="D70" s="15">
        <f>Mandates811[[#This Row],[January]]</f>
        <v>4564.95</v>
      </c>
      <c r="F70" s="12"/>
      <c r="G70" s="13"/>
      <c r="H70" s="14"/>
      <c r="I70" s="14"/>
      <c r="J70" s="14"/>
    </row>
    <row r="71" spans="1:10" ht="20.100000000000001" customHeight="1" x14ac:dyDescent="0.25">
      <c r="A71" s="10" t="s">
        <v>37</v>
      </c>
      <c r="B71" s="16" t="s">
        <v>103</v>
      </c>
      <c r="C71" s="15">
        <v>2708.55</v>
      </c>
      <c r="D71" s="15">
        <f>Mandates811[[#This Row],[January]]</f>
        <v>2708.55</v>
      </c>
      <c r="F71" s="12"/>
      <c r="G71" s="13"/>
      <c r="H71" s="14"/>
      <c r="I71" s="14"/>
      <c r="J71" s="14"/>
    </row>
    <row r="72" spans="1:10" ht="20.100000000000001" customHeight="1" x14ac:dyDescent="0.25">
      <c r="A72" s="10" t="s">
        <v>104</v>
      </c>
      <c r="B72" s="10" t="s">
        <v>105</v>
      </c>
      <c r="C72" s="15">
        <v>6690.45</v>
      </c>
      <c r="D72" s="15">
        <f>Mandates811[[#This Row],[January]]</f>
        <v>6690.45</v>
      </c>
      <c r="F72" s="12"/>
      <c r="G72" s="13"/>
      <c r="H72" s="14"/>
      <c r="I72" s="14"/>
      <c r="J72" s="14"/>
    </row>
    <row r="73" spans="1:10" ht="20.100000000000001" customHeight="1" x14ac:dyDescent="0.25">
      <c r="A73" s="10" t="s">
        <v>106</v>
      </c>
      <c r="B73" s="10" t="s">
        <v>107</v>
      </c>
      <c r="C73" s="15">
        <v>4112.55</v>
      </c>
      <c r="D73" s="15">
        <f>Mandates811[[#This Row],[January]]</f>
        <v>4112.55</v>
      </c>
      <c r="F73" s="12"/>
      <c r="G73" s="13"/>
      <c r="H73" s="14"/>
      <c r="I73" s="14"/>
      <c r="J73" s="14"/>
    </row>
    <row r="74" spans="1:10" ht="20.100000000000001" customHeight="1" x14ac:dyDescent="0.25">
      <c r="A74" s="10" t="s">
        <v>11</v>
      </c>
      <c r="B74" s="16" t="s">
        <v>108</v>
      </c>
      <c r="C74" s="15">
        <v>1450.8</v>
      </c>
      <c r="D74" s="15">
        <f>Mandates811[[#This Row],[January]]</f>
        <v>1450.8</v>
      </c>
      <c r="F74" s="12"/>
      <c r="G74" s="13"/>
      <c r="H74" s="14"/>
      <c r="I74" s="14"/>
      <c r="J74" s="14"/>
    </row>
    <row r="75" spans="1:10" ht="20.100000000000001" customHeight="1" x14ac:dyDescent="0.25">
      <c r="A75" s="10" t="s">
        <v>104</v>
      </c>
      <c r="B75" s="16" t="s">
        <v>109</v>
      </c>
      <c r="C75" s="15">
        <v>2219.1</v>
      </c>
      <c r="D75" s="15">
        <f>Mandates811[[#This Row],[January]]</f>
        <v>2219.1</v>
      </c>
      <c r="F75" s="12"/>
      <c r="G75" s="13"/>
      <c r="H75" s="14"/>
      <c r="I75" s="14"/>
      <c r="J75" s="14"/>
    </row>
    <row r="76" spans="1:10" ht="20.100000000000001" customHeight="1" x14ac:dyDescent="0.25">
      <c r="A76" s="10" t="s">
        <v>43</v>
      </c>
      <c r="B76" s="10" t="s">
        <v>110</v>
      </c>
      <c r="C76" s="15">
        <v>450.45</v>
      </c>
      <c r="D76" s="15">
        <f>Mandates811[[#This Row],[January]]</f>
        <v>450.45</v>
      </c>
      <c r="F76" s="12"/>
      <c r="G76" s="13"/>
      <c r="H76" s="14"/>
      <c r="I76" s="14"/>
      <c r="J76" s="14"/>
    </row>
    <row r="77" spans="1:10" ht="20.100000000000001" customHeight="1" x14ac:dyDescent="0.25">
      <c r="A77" s="18" t="s">
        <v>33</v>
      </c>
      <c r="B77" s="16" t="s">
        <v>111</v>
      </c>
      <c r="C77" s="15">
        <v>2299.0500000000002</v>
      </c>
      <c r="D77" s="15">
        <f>Mandates811[[#This Row],[January]]</f>
        <v>2299.0500000000002</v>
      </c>
      <c r="F77" s="12"/>
      <c r="G77" s="13"/>
      <c r="H77" s="14"/>
      <c r="I77" s="14"/>
      <c r="J77" s="14"/>
    </row>
    <row r="78" spans="1:10" ht="20.100000000000001" customHeight="1" x14ac:dyDescent="0.25">
      <c r="A78" s="10" t="s">
        <v>112</v>
      </c>
      <c r="B78" s="10" t="s">
        <v>113</v>
      </c>
      <c r="C78" s="15">
        <v>3112.2</v>
      </c>
      <c r="D78" s="15">
        <f>Mandates811[[#This Row],[January]]</f>
        <v>3112.2</v>
      </c>
      <c r="F78" s="12"/>
      <c r="G78" s="13"/>
      <c r="H78" s="14"/>
      <c r="I78" s="14"/>
      <c r="J78" s="14"/>
    </row>
    <row r="79" spans="1:10" ht="20.100000000000001" customHeight="1" x14ac:dyDescent="0.25">
      <c r="A79" s="10" t="s">
        <v>114</v>
      </c>
      <c r="B79" s="10" t="s">
        <v>115</v>
      </c>
      <c r="C79" s="15">
        <v>0</v>
      </c>
      <c r="D79" s="15">
        <f>Mandates811[[#This Row],[January]]</f>
        <v>0</v>
      </c>
      <c r="F79" s="12"/>
      <c r="G79" s="13"/>
      <c r="H79" s="14"/>
      <c r="I79" s="14"/>
      <c r="J79" s="14"/>
    </row>
    <row r="80" spans="1:10" ht="20.100000000000001" customHeight="1" x14ac:dyDescent="0.25">
      <c r="A80" s="20" t="s">
        <v>6</v>
      </c>
      <c r="B80" s="20"/>
      <c r="C80" s="21">
        <f>SUBTOTAL(109,C8:C79)</f>
        <v>154568.69999999998</v>
      </c>
      <c r="D80" s="21">
        <f>SUBTOTAL(109,D8:D79)</f>
        <v>154568.69999999998</v>
      </c>
      <c r="F80" s="12"/>
      <c r="G80" s="13"/>
      <c r="H80" s="14"/>
      <c r="I80" s="14"/>
      <c r="J80" s="14"/>
    </row>
    <row r="81" spans="3:4" x14ac:dyDescent="0.25">
      <c r="C81" s="19"/>
      <c r="D81" s="19"/>
    </row>
    <row r="82" spans="3:4" x14ac:dyDescent="0.25">
      <c r="C82" s="19"/>
      <c r="D82" s="19"/>
    </row>
    <row r="83" spans="3:4" x14ac:dyDescent="0.25">
      <c r="C83" s="19"/>
      <c r="D83" s="19"/>
    </row>
    <row r="84" spans="3:4" x14ac:dyDescent="0.25">
      <c r="D84" s="19"/>
    </row>
    <row r="85" spans="3:4" x14ac:dyDescent="0.25">
      <c r="D85" s="19"/>
    </row>
    <row r="86" spans="3:4" x14ac:dyDescent="0.25">
      <c r="D86" s="19"/>
    </row>
    <row r="87" spans="3:4" x14ac:dyDescent="0.25">
      <c r="C87" s="19"/>
      <c r="D87" s="19"/>
    </row>
    <row r="88" spans="3:4" x14ac:dyDescent="0.25">
      <c r="C88" s="19"/>
      <c r="D88" s="19"/>
    </row>
    <row r="89" spans="3:4" x14ac:dyDescent="0.25">
      <c r="C89" s="19"/>
      <c r="D89" s="19"/>
    </row>
    <row r="90" spans="3:4" x14ac:dyDescent="0.25">
      <c r="C90" s="19"/>
    </row>
  </sheetData>
  <dataValidations count="4">
    <dataValidation allowBlank="1" showInputMessage="1" showErrorMessage="1" prompt="County Dropdown Menu: Press Alt + Down Arrow to Open" sqref="A7" xr:uid="{51AB5534-3179-4321-80CE-1A0C7C7FFE1E}"/>
    <dataValidation allowBlank="1" showInputMessage="1" showErrorMessage="1" prompt="Districts Dropdown Menu: Press Alt + Down Arrow to Open" sqref="B7" xr:uid="{07A55BBC-EB7C-4B5A-82FC-0A19F7C5943F}"/>
    <dataValidation allowBlank="1" showInputMessage="1" showErrorMessage="1" prompt="January Dropdown Menu: Press Alt + Down Arrow to Open" sqref="C7" xr:uid="{E922B786-531D-4BA8-863C-6FBC9C21534A}"/>
    <dataValidation allowBlank="1" showInputMessage="1" showErrorMessage="1" prompt="Total Dropdown Menu: Press Alt + Down Arrow to Open" sqref="D7" xr:uid="{F6B841BE-41EB-43BB-9457-5799A01CAA28}"/>
  </dataValidations>
  <printOptions horizontalCentered="1"/>
  <pageMargins left="0.7" right="0.7" top="0.75" bottom="0.75" header="0.3" footer="0.3"/>
  <pageSetup scale="38" orientation="portrait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4E2DDEC-264B-4911-8571-F10A9E058EE8}">
  <ds:schemaRefs>
    <ds:schemaRef ds:uri="http://www.imanage.com/work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UnemployAdmin</vt:lpstr>
      <vt:lpstr>UnemployAdmin!Print_Area</vt:lpstr>
      <vt:lpstr>TitleRegion1..D80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CCCCO 2021-22 Unemployment Insurance Administration payments</dc:title>
  <dc:creator>Smallwood, Jubilee</dc:creator>
  <cp:lastModifiedBy>Rachel</cp:lastModifiedBy>
  <cp:lastPrinted>2021-03-03T22:11:42Z</cp:lastPrinted>
  <dcterms:created xsi:type="dcterms:W3CDTF">2020-04-06T20:03:35Z</dcterms:created>
  <dcterms:modified xsi:type="dcterms:W3CDTF">2022-01-25T20:41:40Z</dcterms:modified>
</cp:coreProperties>
</file>